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548" activeTab="0"/>
  </bookViews>
  <sheets>
    <sheet name="6A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<sst xmlns="http://schemas.openxmlformats.org/spreadsheetml/2006/main" count="81" uniqueCount="51">
  <si>
    <t>ÖLÇÜTLER</t>
  </si>
  <si>
    <t>TOPLAM</t>
  </si>
  <si>
    <t>ÖĞRENCİLER</t>
  </si>
  <si>
    <t>PUANLAR</t>
  </si>
  <si>
    <t>Bilgi kaynaklarına nasıl ulaşacağını bilir.</t>
  </si>
  <si>
    <t>Ulaştığı kaynaklardan etkin bir biçimde yararlanır.</t>
  </si>
  <si>
    <t>Konu ile ilgili görüşlerini açıkça ifade eder</t>
  </si>
  <si>
    <t xml:space="preserve">Belirtiği görüşler ve verdiği örnekler özgündür. </t>
  </si>
  <si>
    <t>Yeni, özgün ve eleştirel sorular sorar.</t>
  </si>
  <si>
    <t>Görüşü sorulduğunda söyler.</t>
  </si>
  <si>
    <t>I.</t>
  </si>
  <si>
    <t>II.</t>
  </si>
  <si>
    <t>III.</t>
  </si>
  <si>
    <t>NO</t>
  </si>
  <si>
    <t>ADI SOYADI</t>
  </si>
  <si>
    <t>SIRA</t>
  </si>
  <si>
    <t>SEVGİ ÖZDEMİR</t>
  </si>
  <si>
    <t>ZEYNEP AKÇAY</t>
  </si>
  <si>
    <t>YUSUF CAN</t>
  </si>
  <si>
    <t>AHMET HAMDİ SEYYAR</t>
  </si>
  <si>
    <t>AHMET YAMAN</t>
  </si>
  <si>
    <t>BATUHAN YURTSEVER</t>
  </si>
  <si>
    <t>BEYZA FIRAT</t>
  </si>
  <si>
    <t>EMİRCAN ŞAKAR</t>
  </si>
  <si>
    <t>FİRDEVS BAYRAM</t>
  </si>
  <si>
    <t>HATİCE AKBIYIK</t>
  </si>
  <si>
    <t>HÜSEYİN ESGİ</t>
  </si>
  <si>
    <t>İKBAL KAPLAN</t>
  </si>
  <si>
    <t>İREM ALTIN</t>
  </si>
  <si>
    <t>İRFANKEREM AKBIYIK</t>
  </si>
  <si>
    <t>KEREM BOZKURT</t>
  </si>
  <si>
    <t>MERVE KÜÇÜK</t>
  </si>
  <si>
    <t>MUHAMMET BALTACI</t>
  </si>
  <si>
    <t>MUHAMMET POLAT</t>
  </si>
  <si>
    <t>NAZLI KARAGÖL</t>
  </si>
  <si>
    <t>ONUR YASİN DOĞRUOĞLU</t>
  </si>
  <si>
    <t>RECEP YASİN AKDAŞ</t>
  </si>
  <si>
    <t>SALIHA URANBAYEVA</t>
  </si>
  <si>
    <t>TUÇE BOZYEL</t>
  </si>
  <si>
    <t>YUSUF POYRAZ</t>
  </si>
  <si>
    <t>TALHA RAMAZAN DOĞAN</t>
  </si>
  <si>
    <t>ENES KEKLİKCİ</t>
  </si>
  <si>
    <t>YUSUF YAŞAR YILDIRIM</t>
  </si>
  <si>
    <t>Canlı ders kurallara uyar, dersin düzenini bozmaz.</t>
  </si>
  <si>
    <t xml:space="preserve">   Derse hazırlıklı gelir.</t>
  </si>
  <si>
    <t>Ödevlerini  nitelikli ve özenerek yapar ve öğretmenine sunar.</t>
  </si>
  <si>
    <t>Sınıf Öğretmeni</t>
  </si>
  <si>
    <t>Barış KAVŞUT</t>
  </si>
  <si>
    <t>Eba Tv izler ve takip eder</t>
  </si>
  <si>
    <t>2020 - 2021 EĞİTİM ÖĞRETİM YILI ………..  FEN DERSİ 1.DÖNEM ../.. SINIFI  DERS İÇİ ETKİNLİKLERE KATILIM NOTLARI ÖLÇEĞİ</t>
  </si>
  <si>
    <r>
      <rPr>
        <sz val="20"/>
        <color indexed="10"/>
        <rFont val="Calibri"/>
        <family val="2"/>
      </rPr>
      <t>Açıklama:100 yazan  sütüna  yan yana örnek 90,80,60 puan yaz tamam</t>
    </r>
    <r>
      <rPr>
        <sz val="26"/>
        <color indexed="10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</si>
</sst>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i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2"/>
      <color indexed="8"/>
      <name val="Arial"/>
      <family val="2"/>
    </font>
    <font>
      <b/>
      <sz val="14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i/>
      <sz val="14"/>
      <color indexed="10"/>
      <name val="Calibri"/>
      <family val="2"/>
    </font>
    <font>
      <b/>
      <sz val="14"/>
      <color indexed="56"/>
      <name val="Calibri"/>
      <family val="2"/>
    </font>
    <font>
      <sz val="26"/>
      <color indexed="10"/>
      <name val="Calibri"/>
      <family val="2"/>
    </font>
    <font>
      <b/>
      <sz val="18"/>
      <color indexed="60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A500"/>
      <name val="Arial"/>
      <family val="2"/>
    </font>
    <font>
      <sz val="26"/>
      <color rgb="FFFF00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002060"/>
      <name val="Calibri"/>
      <family val="2"/>
    </font>
    <font>
      <b/>
      <sz val="18"/>
      <color rgb="FFC00000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FA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>
        <color rgb="FFCCCCCC"/>
      </left>
      <right/>
      <top style="medium">
        <color rgb="FFCCCCCC"/>
      </top>
      <bottom/>
    </border>
    <border>
      <left/>
      <right/>
      <top style="medium">
        <color rgb="FFCCCCCC"/>
      </top>
      <bottom/>
    </border>
    <border>
      <left/>
      <right style="medium">
        <color rgb="FFCCCCCC"/>
      </right>
      <top style="medium">
        <color rgb="FFCCCCCC"/>
      </top>
      <bottom/>
    </border>
    <border>
      <left style="medium">
        <color rgb="FFCCCCCC"/>
      </left>
      <right/>
      <top/>
      <bottom/>
    </border>
    <border>
      <left/>
      <right style="medium">
        <color rgb="FFCCCCCC"/>
      </right>
      <top/>
      <bottom/>
    </border>
    <border>
      <left style="medium">
        <color rgb="FFCCCCCC"/>
      </left>
      <right/>
      <top/>
      <bottom style="medium">
        <color rgb="FFCCCCCC"/>
      </bottom>
    </border>
    <border>
      <left/>
      <right/>
      <top/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48" applyFont="1" applyBorder="1" applyAlignment="1">
      <alignment horizontal="center" vertical="center" wrapText="1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3" fontId="22" fillId="0" borderId="10" xfId="48" applyNumberFormat="1" applyFont="1" applyBorder="1" applyAlignment="1">
      <alignment horizontal="center" vertical="center"/>
      <protection/>
    </xf>
    <xf numFmtId="0" fontId="2" fillId="0" borderId="0" xfId="48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48" applyAlignment="1">
      <alignment vertical="center"/>
      <protection/>
    </xf>
    <xf numFmtId="0" fontId="23" fillId="0" borderId="10" xfId="48" applyFont="1" applyBorder="1" applyAlignment="1">
      <alignment horizontal="center" vertical="center"/>
      <protection/>
    </xf>
    <xf numFmtId="3" fontId="22" fillId="0" borderId="12" xfId="48" applyNumberFormat="1" applyFont="1" applyBorder="1" applyAlignment="1">
      <alignment horizontal="center" vertical="center"/>
      <protection/>
    </xf>
    <xf numFmtId="0" fontId="53" fillId="34" borderId="10" xfId="0" applyFont="1" applyFill="1" applyBorder="1" applyAlignment="1">
      <alignment horizontal="center" vertical="center" wrapText="1"/>
    </xf>
    <xf numFmtId="0" fontId="25" fillId="0" borderId="13" xfId="48" applyFont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23" fillId="0" borderId="15" xfId="48" applyFont="1" applyBorder="1" applyAlignment="1">
      <alignment horizontal="center" vertical="center"/>
      <protection/>
    </xf>
    <xf numFmtId="0" fontId="53" fillId="34" borderId="16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left" wrapText="1"/>
    </xf>
    <xf numFmtId="0" fontId="54" fillId="34" borderId="0" xfId="0" applyFont="1" applyFill="1" applyAlignment="1">
      <alignment horizontal="center" wrapText="1"/>
    </xf>
    <xf numFmtId="0" fontId="55" fillId="34" borderId="0" xfId="0" applyFont="1" applyFill="1" applyAlignment="1">
      <alignment horizontal="left" wrapText="1"/>
    </xf>
    <xf numFmtId="0" fontId="54" fillId="36" borderId="0" xfId="0" applyFont="1" applyFill="1" applyAlignment="1">
      <alignment horizontal="left" wrapText="1"/>
    </xf>
    <xf numFmtId="0" fontId="54" fillId="36" borderId="0" xfId="0" applyFont="1" applyFill="1" applyAlignment="1">
      <alignment horizontal="center" wrapText="1"/>
    </xf>
    <xf numFmtId="0" fontId="55" fillId="36" borderId="0" xfId="0" applyFont="1" applyFill="1" applyAlignment="1">
      <alignment horizontal="left" wrapText="1"/>
    </xf>
    <xf numFmtId="0" fontId="54" fillId="34" borderId="17" xfId="0" applyFont="1" applyFill="1" applyBorder="1" applyAlignment="1">
      <alignment horizontal="left" wrapText="1"/>
    </xf>
    <xf numFmtId="0" fontId="54" fillId="34" borderId="18" xfId="0" applyFont="1" applyFill="1" applyBorder="1" applyAlignment="1">
      <alignment horizontal="left" wrapText="1"/>
    </xf>
    <xf numFmtId="0" fontId="54" fillId="34" borderId="18" xfId="0" applyFont="1" applyFill="1" applyBorder="1" applyAlignment="1">
      <alignment horizontal="center" wrapText="1"/>
    </xf>
    <xf numFmtId="0" fontId="55" fillId="34" borderId="18" xfId="0" applyFont="1" applyFill="1" applyBorder="1" applyAlignment="1">
      <alignment horizontal="left" wrapText="1"/>
    </xf>
    <xf numFmtId="0" fontId="56" fillId="34" borderId="19" xfId="0" applyFont="1" applyFill="1" applyBorder="1" applyAlignment="1">
      <alignment horizontal="center" wrapText="1"/>
    </xf>
    <xf numFmtId="0" fontId="54" fillId="34" borderId="20" xfId="0" applyFont="1" applyFill="1" applyBorder="1" applyAlignment="1">
      <alignment horizontal="left" wrapText="1"/>
    </xf>
    <xf numFmtId="0" fontId="56" fillId="34" borderId="21" xfId="0" applyFont="1" applyFill="1" applyBorder="1" applyAlignment="1">
      <alignment horizontal="center" wrapText="1"/>
    </xf>
    <xf numFmtId="0" fontId="54" fillId="36" borderId="20" xfId="0" applyFont="1" applyFill="1" applyBorder="1" applyAlignment="1">
      <alignment horizontal="left" wrapText="1"/>
    </xf>
    <xf numFmtId="0" fontId="56" fillId="36" borderId="21" xfId="0" applyFont="1" applyFill="1" applyBorder="1" applyAlignment="1">
      <alignment horizontal="center" wrapText="1"/>
    </xf>
    <xf numFmtId="0" fontId="54" fillId="34" borderId="22" xfId="0" applyFont="1" applyFill="1" applyBorder="1" applyAlignment="1">
      <alignment horizontal="left" wrapText="1"/>
    </xf>
    <xf numFmtId="0" fontId="54" fillId="34" borderId="23" xfId="0" applyFont="1" applyFill="1" applyBorder="1" applyAlignment="1">
      <alignment horizontal="left" wrapText="1"/>
    </xf>
    <xf numFmtId="0" fontId="54" fillId="34" borderId="23" xfId="0" applyFont="1" applyFill="1" applyBorder="1" applyAlignment="1">
      <alignment horizontal="center" wrapTex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top"/>
    </xf>
    <xf numFmtId="0" fontId="60" fillId="0" borderId="10" xfId="48" applyFont="1" applyBorder="1" applyAlignment="1">
      <alignment horizontal="center" textRotation="90" wrapText="1"/>
      <protection/>
    </xf>
    <xf numFmtId="0" fontId="29" fillId="0" borderId="10" xfId="48" applyFont="1" applyBorder="1" applyAlignment="1">
      <alignment horizontal="center" vertical="center" wrapText="1"/>
      <protection/>
    </xf>
    <xf numFmtId="0" fontId="61" fillId="0" borderId="12" xfId="48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25" fillId="0" borderId="10" xfId="48" applyFont="1" applyBorder="1" applyAlignment="1">
      <alignment horizontal="center" vertical="center" wrapText="1"/>
      <protection/>
    </xf>
    <xf numFmtId="0" fontId="25" fillId="0" borderId="10" xfId="48" applyFont="1" applyBorder="1" applyAlignment="1">
      <alignment horizontal="center" vertical="center"/>
      <protection/>
    </xf>
    <xf numFmtId="0" fontId="23" fillId="33" borderId="10" xfId="48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3" fillId="0" borderId="12" xfId="48" applyFont="1" applyBorder="1" applyAlignment="1">
      <alignment horizontal="center" vertical="center"/>
      <protection/>
    </xf>
    <xf numFmtId="0" fontId="23" fillId="0" borderId="10" xfId="48" applyFont="1" applyBorder="1" applyAlignment="1">
      <alignment horizontal="center" vertical="center"/>
      <protection/>
    </xf>
    <xf numFmtId="0" fontId="23" fillId="0" borderId="12" xfId="48" applyFont="1" applyBorder="1" applyAlignment="1">
      <alignment horizontal="center" vertical="center" wrapText="1"/>
      <protection/>
    </xf>
    <xf numFmtId="0" fontId="23" fillId="0" borderId="10" xfId="48" applyFont="1" applyBorder="1" applyAlignment="1">
      <alignment horizontal="center" vertical="center" wrapText="1"/>
      <protection/>
    </xf>
    <xf numFmtId="0" fontId="23" fillId="0" borderId="15" xfId="48" applyFont="1" applyBorder="1" applyAlignment="1">
      <alignment horizontal="center" vertical="center" wrapText="1"/>
      <protection/>
    </xf>
    <xf numFmtId="0" fontId="29" fillId="33" borderId="10" xfId="48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rmal 4" xfId="50"/>
    <cellStyle name="Normal 6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okul.meb.gov.tr/common/OGRBilgiGosterILK.aspx?strOTC=135&amp;strADS=SEVG%C4%B0%20%C3%96ZDEM%C4%B0R&amp;strSB=7.%20S%C4%B1n%C4%B1f-%C4%B0mam%20Hatip%20/%20B%20%C5%9Eubesi&amp;Req=DAF1B8F2AC0C53198B96053B8875C0CA" TargetMode="External" /><Relationship Id="rId3" Type="http://schemas.openxmlformats.org/officeDocument/2006/relationships/hyperlink" Target="https://eokul.meb.gov.tr/common/OGRBilgiGosterILK.aspx?strOTC=135&amp;strADS=SEVG%C4%B0%20%C3%96ZDEM%C4%B0R&amp;strSB=7.%20S%C4%B1n%C4%B1f-%C4%B0mam%20Hatip%20/%20B%20%C5%9Eubesi&amp;Req=DAF1B8F2AC0C53198B96053B8875C0CA" TargetMode="External" /><Relationship Id="rId4" Type="http://schemas.openxmlformats.org/officeDocument/2006/relationships/hyperlink" Target="https://eokul.meb.gov.tr/common/OGRBilgiGosterILK.aspx?strOTC=164&amp;strADS=ZEYNEP%20AK%C3%87AY&amp;strSB=7.%20S%C4%B1n%C4%B1f-%C4%B0mam%20Hatip%20/%20B%20%C5%9Eubesi&amp;Req=8342619394B3CC67BA6CAD44E705C5A3" TargetMode="External" /><Relationship Id="rId5" Type="http://schemas.openxmlformats.org/officeDocument/2006/relationships/hyperlink" Target="https://eokul.meb.gov.tr/common/OGRBilgiGosterILK.aspx?strOTC=164&amp;strADS=ZEYNEP%20AK%C3%87AY&amp;strSB=7.%20S%C4%B1n%C4%B1f-%C4%B0mam%20Hatip%20/%20B%20%C5%9Eubesi&amp;Req=8342619394B3CC67BA6CAD44E705C5A3" TargetMode="External" /><Relationship Id="rId6" Type="http://schemas.openxmlformats.org/officeDocument/2006/relationships/hyperlink" Target="https://eokul.meb.gov.tr/common/OGRBilgiGosterILK.aspx?strOTC=175&amp;strADS=YUSUF%20CAN&amp;strSB=7.%20S%C4%B1n%C4%B1f-%C4%B0mam%20Hatip%20/%20B%20%C5%9Eubesi&amp;Req=57402EFBFEFF0C3C97FCC1B2D6C29BF9" TargetMode="External" /><Relationship Id="rId7" Type="http://schemas.openxmlformats.org/officeDocument/2006/relationships/hyperlink" Target="https://eokul.meb.gov.tr/common/OGRBilgiGosterILK.aspx?strOTC=175&amp;strADS=YUSUF%20CAN&amp;strSB=7.%20S%C4%B1n%C4%B1f-%C4%B0mam%20Hatip%20/%20B%20%C5%9Eubesi&amp;Req=57402EFBFEFF0C3C97FCC1B2D6C29BF9" TargetMode="External" /><Relationship Id="rId8" Type="http://schemas.openxmlformats.org/officeDocument/2006/relationships/hyperlink" Target="https://eokul.meb.gov.tr/common/OGRBilgiGosterILK.aspx?strOTC=227&amp;strADS=AHMET%20HAMD%C4%B0%20SEYYAR&amp;strSB=7.%20S%C4%B1n%C4%B1f-%C4%B0mam%20Hatip%20/%20B%20%C5%9Eubesi&amp;Req=0A8A3D79947C7089E2672A4A68978C5F" TargetMode="External" /><Relationship Id="rId9" Type="http://schemas.openxmlformats.org/officeDocument/2006/relationships/hyperlink" Target="https://eokul.meb.gov.tr/common/OGRBilgiGosterILK.aspx?strOTC=227&amp;strADS=AHMET%20HAMD%C4%B0%20SEYYAR&amp;strSB=7.%20S%C4%B1n%C4%B1f-%C4%B0mam%20Hatip%20/%20B%20%C5%9Eubesi&amp;Req=0A8A3D79947C7089E2672A4A68978C5F" TargetMode="External" /><Relationship Id="rId10" Type="http://schemas.openxmlformats.org/officeDocument/2006/relationships/hyperlink" Target="https://eokul.meb.gov.tr/common/OGRBilgiGosterILK.aspx?strOTC=228&amp;strADS=AHMET%20YAMAN&amp;strSB=7.%20S%C4%B1n%C4%B1f-%C4%B0mam%20Hatip%20/%20B%20%C5%9Eubesi&amp;Req=252ABA8D99DCF29369396EA18FF17EA8" TargetMode="External" /><Relationship Id="rId11" Type="http://schemas.openxmlformats.org/officeDocument/2006/relationships/hyperlink" Target="https://eokul.meb.gov.tr/common/OGRBilgiGosterILK.aspx?strOTC=228&amp;strADS=AHMET%20YAMAN&amp;strSB=7.%20S%C4%B1n%C4%B1f-%C4%B0mam%20Hatip%20/%20B%20%C5%9Eubesi&amp;Req=252ABA8D99DCF29369396EA18FF17EA8" TargetMode="External" /><Relationship Id="rId12" Type="http://schemas.openxmlformats.org/officeDocument/2006/relationships/hyperlink" Target="https://eokul.meb.gov.tr/common/OGRBilgiGosterILK.aspx?strOTC=229&amp;strADS=BATUHAN%20YURTSEVER&amp;strSB=7.%20S%C4%B1n%C4%B1f-%C4%B0mam%20Hatip%20/%20B%20%C5%9Eubesi&amp;Req=5D9C68B322F1A2B5602AD7A84DD662E2" TargetMode="External" /><Relationship Id="rId13" Type="http://schemas.openxmlformats.org/officeDocument/2006/relationships/hyperlink" Target="https://eokul.meb.gov.tr/common/OGRBilgiGosterILK.aspx?strOTC=229&amp;strADS=BATUHAN%20YURTSEVER&amp;strSB=7.%20S%C4%B1n%C4%B1f-%C4%B0mam%20Hatip%20/%20B%20%C5%9Eubesi&amp;Req=5D9C68B322F1A2B5602AD7A84DD662E2" TargetMode="External" /><Relationship Id="rId14" Type="http://schemas.openxmlformats.org/officeDocument/2006/relationships/hyperlink" Target="https://eokul.meb.gov.tr/common/OGRBilgiGosterILK.aspx?strOTC=230&amp;strADS=BEYZA%20FIRAT&amp;strSB=7.%20S%C4%B1n%C4%B1f-%C4%B0mam%20Hatip%20/%20B%20%C5%9Eubesi&amp;Req=207C689B28CCE3BDCA355BA5225BFFC1" TargetMode="External" /><Relationship Id="rId15" Type="http://schemas.openxmlformats.org/officeDocument/2006/relationships/hyperlink" Target="https://eokul.meb.gov.tr/common/OGRBilgiGosterILK.aspx?strOTC=230&amp;strADS=BEYZA%20FIRAT&amp;strSB=7.%20S%C4%B1n%C4%B1f-%C4%B0mam%20Hatip%20/%20B%20%C5%9Eubesi&amp;Req=207C689B28CCE3BDCA355BA5225BFFC1" TargetMode="External" /><Relationship Id="rId16" Type="http://schemas.openxmlformats.org/officeDocument/2006/relationships/hyperlink" Target="https://eokul.meb.gov.tr/common/OGRBilgiGosterILK.aspx?strOTC=231&amp;strADS=EM%C4%B0RCAN%20%C5%9EAKAR&amp;strSB=7.%20S%C4%B1n%C4%B1f-%C4%B0mam%20Hatip%20/%20B%20%C5%9Eubesi&amp;Req=F7616AA8A55E77D271230A5AD0A45F6A" TargetMode="External" /><Relationship Id="rId17" Type="http://schemas.openxmlformats.org/officeDocument/2006/relationships/hyperlink" Target="https://eokul.meb.gov.tr/common/OGRBilgiGosterILK.aspx?strOTC=231&amp;strADS=EM%C4%B0RCAN%20%C5%9EAKAR&amp;strSB=7.%20S%C4%B1n%C4%B1f-%C4%B0mam%20Hatip%20/%20B%20%C5%9Eubesi&amp;Req=F7616AA8A55E77D271230A5AD0A45F6A" TargetMode="External" /><Relationship Id="rId18" Type="http://schemas.openxmlformats.org/officeDocument/2006/relationships/hyperlink" Target="https://eokul.meb.gov.tr/common/OGRBilgiGosterILK.aspx?strOTC=233&amp;strADS=F%C4%B0RDEVS%20BAYRAM&amp;strSB=7.%20S%C4%B1n%C4%B1f-%C4%B0mam%20Hatip%20/%20B%20%C5%9Eubesi&amp;Req=6C7CF6B74DED4757E690294F7B4BFE90" TargetMode="External" /><Relationship Id="rId19" Type="http://schemas.openxmlformats.org/officeDocument/2006/relationships/hyperlink" Target="https://eokul.meb.gov.tr/common/OGRBilgiGosterILK.aspx?strOTC=233&amp;strADS=F%C4%B0RDEVS%20BAYRAM&amp;strSB=7.%20S%C4%B1n%C4%B1f-%C4%B0mam%20Hatip%20/%20B%20%C5%9Eubesi&amp;Req=6C7CF6B74DED4757E690294F7B4BFE90" TargetMode="External" /><Relationship Id="rId20" Type="http://schemas.openxmlformats.org/officeDocument/2006/relationships/hyperlink" Target="https://eokul.meb.gov.tr/common/OGRBilgiGosterILK.aspx?strOTC=234&amp;strADS=HAT%C4%B0CE%20AKBIYIK&amp;strSB=7.%20S%C4%B1n%C4%B1f-%C4%B0mam%20Hatip%20/%20B%20%C5%9Eubesi&amp;Req=9001DAC3432AE48594EF1FEB43B32660" TargetMode="External" /><Relationship Id="rId21" Type="http://schemas.openxmlformats.org/officeDocument/2006/relationships/hyperlink" Target="https://eokul.meb.gov.tr/common/OGRBilgiGosterILK.aspx?strOTC=234&amp;strADS=HAT%C4%B0CE%20AKBIYIK&amp;strSB=7.%20S%C4%B1n%C4%B1f-%C4%B0mam%20Hatip%20/%20B%20%C5%9Eubesi&amp;Req=9001DAC3432AE48594EF1FEB43B32660" TargetMode="External" /><Relationship Id="rId22" Type="http://schemas.openxmlformats.org/officeDocument/2006/relationships/hyperlink" Target="https://eokul.meb.gov.tr/common/OGRBilgiGosterILK.aspx?strOTC=235&amp;strADS=H%C3%9CSEY%C4%B0N%20ESG%C4%B0&amp;strSB=7.%20S%C4%B1n%C4%B1f-%C4%B0mam%20Hatip%20/%20B%20%C5%9Eubesi&amp;Req=E92A996842EBA2EF4BFD253CB0C13D08" TargetMode="External" /><Relationship Id="rId23" Type="http://schemas.openxmlformats.org/officeDocument/2006/relationships/hyperlink" Target="https://eokul.meb.gov.tr/common/OGRBilgiGosterILK.aspx?strOTC=235&amp;strADS=H%C3%9CSEY%C4%B0N%20ESG%C4%B0&amp;strSB=7.%20S%C4%B1n%C4%B1f-%C4%B0mam%20Hatip%20/%20B%20%C5%9Eubesi&amp;Req=E92A996842EBA2EF4BFD253CB0C13D08" TargetMode="External" /><Relationship Id="rId24" Type="http://schemas.openxmlformats.org/officeDocument/2006/relationships/hyperlink" Target="https://eokul.meb.gov.tr/common/OGRBilgiGosterILK.aspx?strOTC=236&amp;strADS=%C4%B0KBAL%20KAPLAN&amp;strSB=7.%20S%C4%B1n%C4%B1f-%C4%B0mam%20Hatip%20/%20B%20%C5%9Eubesi&amp;Req=BD16089B21BC9754927CD471193F6CCF" TargetMode="External" /><Relationship Id="rId25" Type="http://schemas.openxmlformats.org/officeDocument/2006/relationships/hyperlink" Target="https://eokul.meb.gov.tr/common/OGRBilgiGosterILK.aspx?strOTC=236&amp;strADS=%C4%B0KBAL%20KAPLAN&amp;strSB=7.%20S%C4%B1n%C4%B1f-%C4%B0mam%20Hatip%20/%20B%20%C5%9Eubesi&amp;Req=BD16089B21BC9754927CD471193F6CCF" TargetMode="External" /><Relationship Id="rId26" Type="http://schemas.openxmlformats.org/officeDocument/2006/relationships/hyperlink" Target="https://eokul.meb.gov.tr/common/OGRBilgiGosterILK.aspx?strOTC=237&amp;strADS=%C4%B0REM%20ALTIN&amp;strSB=7.%20S%C4%B1n%C4%B1f-%C4%B0mam%20Hatip%20/%20B%20%C5%9Eubesi&amp;Req=932D6BD8A69DA79B733D2711C2110C2D" TargetMode="External" /><Relationship Id="rId27" Type="http://schemas.openxmlformats.org/officeDocument/2006/relationships/hyperlink" Target="https://eokul.meb.gov.tr/common/OGRBilgiGosterILK.aspx?strOTC=237&amp;strADS=%C4%B0REM%20ALTIN&amp;strSB=7.%20S%C4%B1n%C4%B1f-%C4%B0mam%20Hatip%20/%20B%20%C5%9Eubesi&amp;Req=932D6BD8A69DA79B733D2711C2110C2D" TargetMode="External" /><Relationship Id="rId28" Type="http://schemas.openxmlformats.org/officeDocument/2006/relationships/hyperlink" Target="https://eokul.meb.gov.tr/common/OGRBilgiGosterILK.aspx?strOTC=238&amp;strADS=%C4%B0RFANKEREM%20AKBIYIK&amp;strSB=7.%20S%C4%B1n%C4%B1f-%C4%B0mam%20Hatip%20/%20B%20%C5%9Eubesi&amp;Req=33212F126EE9FCF188A5A460DDC5D0FB" TargetMode="External" /><Relationship Id="rId29" Type="http://schemas.openxmlformats.org/officeDocument/2006/relationships/hyperlink" Target="https://eokul.meb.gov.tr/common/OGRBilgiGosterILK.aspx?strOTC=238&amp;strADS=%C4%B0RFANKEREM%20AKBIYIK&amp;strSB=7.%20S%C4%B1n%C4%B1f-%C4%B0mam%20Hatip%20/%20B%20%C5%9Eubesi&amp;Req=33212F126EE9FCF188A5A460DDC5D0FB" TargetMode="External" /><Relationship Id="rId30" Type="http://schemas.openxmlformats.org/officeDocument/2006/relationships/hyperlink" Target="https://eokul.meb.gov.tr/common/OGRBilgiGosterILK.aspx?strOTC=239&amp;strADS=KEREM%20BOZKURT&amp;strSB=7.%20S%C4%B1n%C4%B1f-%C4%B0mam%20Hatip%20/%20B%20%C5%9Eubesi&amp;Req=0CDFE88764D0228C070D5A26728CF6E8" TargetMode="External" /><Relationship Id="rId31" Type="http://schemas.openxmlformats.org/officeDocument/2006/relationships/hyperlink" Target="https://eokul.meb.gov.tr/common/OGRBilgiGosterILK.aspx?strOTC=239&amp;strADS=KEREM%20BOZKURT&amp;strSB=7.%20S%C4%B1n%C4%B1f-%C4%B0mam%20Hatip%20/%20B%20%C5%9Eubesi&amp;Req=0CDFE88764D0228C070D5A26728CF6E8" TargetMode="External" /><Relationship Id="rId32" Type="http://schemas.openxmlformats.org/officeDocument/2006/relationships/hyperlink" Target="https://eokul.meb.gov.tr/common/OGRBilgiGosterILK.aspx?strOTC=241&amp;strADS=MERVE%20K%C3%9C%C3%87%C3%9CK&amp;strSB=7.%20S%C4%B1n%C4%B1f-%C4%B0mam%20Hatip%20/%20B%20%C5%9Eubesi&amp;Req=2021BA58DD61CD823DC9092FE8A3E53F" TargetMode="External" /><Relationship Id="rId33" Type="http://schemas.openxmlformats.org/officeDocument/2006/relationships/hyperlink" Target="https://eokul.meb.gov.tr/common/OGRBilgiGosterILK.aspx?strOTC=241&amp;strADS=MERVE%20K%C3%9C%C3%87%C3%9CK&amp;strSB=7.%20S%C4%B1n%C4%B1f-%C4%B0mam%20Hatip%20/%20B%20%C5%9Eubesi&amp;Req=2021BA58DD61CD823DC9092FE8A3E53F" TargetMode="External" /><Relationship Id="rId34" Type="http://schemas.openxmlformats.org/officeDocument/2006/relationships/hyperlink" Target="https://eokul.meb.gov.tr/common/OGRBilgiGosterILK.aspx?strOTC=243&amp;strADS=MUHAMMET%20BALTACI&amp;strSB=7.%20S%C4%B1n%C4%B1f-%C4%B0mam%20Hatip%20/%20B%20%C5%9Eubesi&amp;Req=3A34821D264A37D09AA0D942D717E467" TargetMode="External" /><Relationship Id="rId35" Type="http://schemas.openxmlformats.org/officeDocument/2006/relationships/hyperlink" Target="https://eokul.meb.gov.tr/common/OGRBilgiGosterILK.aspx?strOTC=243&amp;strADS=MUHAMMET%20BALTACI&amp;strSB=7.%20S%C4%B1n%C4%B1f-%C4%B0mam%20Hatip%20/%20B%20%C5%9Eubesi&amp;Req=3A34821D264A37D09AA0D942D717E467" TargetMode="External" /><Relationship Id="rId36" Type="http://schemas.openxmlformats.org/officeDocument/2006/relationships/hyperlink" Target="https://eokul.meb.gov.tr/common/OGRBilgiGosterILK.aspx?strOTC=244&amp;strADS=MUHAMMET%20POLAT&amp;strSB=7.%20S%C4%B1n%C4%B1f-%C4%B0mam%20Hatip%20/%20B%20%C5%9Eubesi&amp;Req=F1BCFD5C165821C8CC61064049184418" TargetMode="External" /><Relationship Id="rId37" Type="http://schemas.openxmlformats.org/officeDocument/2006/relationships/hyperlink" Target="https://eokul.meb.gov.tr/common/OGRBilgiGosterILK.aspx?strOTC=244&amp;strADS=MUHAMMET%20POLAT&amp;strSB=7.%20S%C4%B1n%C4%B1f-%C4%B0mam%20Hatip%20/%20B%20%C5%9Eubesi&amp;Req=F1BCFD5C165821C8CC61064049184418" TargetMode="External" /><Relationship Id="rId38" Type="http://schemas.openxmlformats.org/officeDocument/2006/relationships/hyperlink" Target="https://eokul.meb.gov.tr/common/OGRBilgiGosterILK.aspx?strOTC=245&amp;strADS=NAZLI%20KARAG%C3%96L&amp;strSB=7.%20S%C4%B1n%C4%B1f-%C4%B0mam%20Hatip%20/%20B%20%C5%9Eubesi&amp;Req=5DB80B1ABCEE107EDF97E027DE167A14" TargetMode="External" /><Relationship Id="rId39" Type="http://schemas.openxmlformats.org/officeDocument/2006/relationships/hyperlink" Target="https://eokul.meb.gov.tr/common/OGRBilgiGosterILK.aspx?strOTC=245&amp;strADS=NAZLI%20KARAG%C3%96L&amp;strSB=7.%20S%C4%B1n%C4%B1f-%C4%B0mam%20Hatip%20/%20B%20%C5%9Eubesi&amp;Req=5DB80B1ABCEE107EDF97E027DE167A14" TargetMode="External" /><Relationship Id="rId40" Type="http://schemas.openxmlformats.org/officeDocument/2006/relationships/hyperlink" Target="https://eokul.meb.gov.tr/common/OGRBilgiGosterILK.aspx?strOTC=246&amp;strADS=ONUR%20YAS%C4%B0N%20DO%C4%9ERUO%C4%9ELU&amp;strSB=7.%20S%C4%B1n%C4%B1f-%C4%B0mam%20Hatip%20/%20B%20%C5%9Eubesi&amp;Req=0B88FA8B7D855222F2624F3E2DB9C107" TargetMode="External" /><Relationship Id="rId41" Type="http://schemas.openxmlformats.org/officeDocument/2006/relationships/hyperlink" Target="https://eokul.meb.gov.tr/common/OGRBilgiGosterILK.aspx?strOTC=246&amp;strADS=ONUR%20YAS%C4%B0N%20DO%C4%9ERUO%C4%9ELU&amp;strSB=7.%20S%C4%B1n%C4%B1f-%C4%B0mam%20Hatip%20/%20B%20%C5%9Eubesi&amp;Req=0B88FA8B7D855222F2624F3E2DB9C107" TargetMode="External" /><Relationship Id="rId42" Type="http://schemas.openxmlformats.org/officeDocument/2006/relationships/hyperlink" Target="https://eokul.meb.gov.tr/common/OGRBilgiGosterILK.aspx?strOTC=248&amp;strADS=RECEP%20YAS%C4%B0N%20AKDA%C5%9E&amp;strSB=7.%20S%C4%B1n%C4%B1f-%C4%B0mam%20Hatip%20/%20B%20%C5%9Eubesi&amp;Req=DBB070A50C3BE2DA2C392BE44FD37569" TargetMode="External" /><Relationship Id="rId43" Type="http://schemas.openxmlformats.org/officeDocument/2006/relationships/hyperlink" Target="https://eokul.meb.gov.tr/common/OGRBilgiGosterILK.aspx?strOTC=248&amp;strADS=RECEP%20YAS%C4%B0N%20AKDA%C5%9E&amp;strSB=7.%20S%C4%B1n%C4%B1f-%C4%B0mam%20Hatip%20/%20B%20%C5%9Eubesi&amp;Req=DBB070A50C3BE2DA2C392BE44FD37569" TargetMode="External" /><Relationship Id="rId44" Type="http://schemas.openxmlformats.org/officeDocument/2006/relationships/hyperlink" Target="https://eokul.meb.gov.tr/common/OGRBilgiGosterILK.aspx?strOTC=249&amp;strADS=SALIHA%20URANBAYEVA&amp;strSB=7.%20S%C4%B1n%C4%B1f-%C4%B0mam%20Hatip%20/%20B%20%C5%9Eubesi&amp;Req=E1E86E0CDDF993F0BFE94BE658E09920" TargetMode="External" /><Relationship Id="rId45" Type="http://schemas.openxmlformats.org/officeDocument/2006/relationships/hyperlink" Target="https://eokul.meb.gov.tr/common/OGRBilgiGosterILK.aspx?strOTC=249&amp;strADS=SALIHA%20URANBAYEVA&amp;strSB=7.%20S%C4%B1n%C4%B1f-%C4%B0mam%20Hatip%20/%20B%20%C5%9Eubesi&amp;Req=E1E86E0CDDF993F0BFE94BE658E09920" TargetMode="External" /><Relationship Id="rId46" Type="http://schemas.openxmlformats.org/officeDocument/2006/relationships/hyperlink" Target="https://eokul.meb.gov.tr/common/OGRBilgiGosterILK.aspx?strOTC=250&amp;strADS=TU%C3%87E%20BOZYEL&amp;strSB=7.%20S%C4%B1n%C4%B1f-%C4%B0mam%20Hatip%20/%20B%20%C5%9Eubesi&amp;Req=161AE04BA6F1FCFE5B9B738140F77566" TargetMode="External" /><Relationship Id="rId47" Type="http://schemas.openxmlformats.org/officeDocument/2006/relationships/hyperlink" Target="https://eokul.meb.gov.tr/common/OGRBilgiGosterILK.aspx?strOTC=250&amp;strADS=TU%C3%87E%20BOZYEL&amp;strSB=7.%20S%C4%B1n%C4%B1f-%C4%B0mam%20Hatip%20/%20B%20%C5%9Eubesi&amp;Req=161AE04BA6F1FCFE5B9B738140F77566" TargetMode="External" /><Relationship Id="rId48" Type="http://schemas.openxmlformats.org/officeDocument/2006/relationships/hyperlink" Target="https://eokul.meb.gov.tr/common/OGRBilgiGosterILK.aspx?strOTC=252&amp;strADS=YUSUF%20POYRAZ&amp;strSB=7.%20S%C4%B1n%C4%B1f-%C4%B0mam%20Hatip%20/%20B%20%C5%9Eubesi&amp;Req=44103F91A9CDA8E2B9D3693A43AF9F29" TargetMode="External" /><Relationship Id="rId49" Type="http://schemas.openxmlformats.org/officeDocument/2006/relationships/hyperlink" Target="https://eokul.meb.gov.tr/common/OGRBilgiGosterILK.aspx?strOTC=252&amp;strADS=YUSUF%20POYRAZ&amp;strSB=7.%20S%C4%B1n%C4%B1f-%C4%B0mam%20Hatip%20/%20B%20%C5%9Eubesi&amp;Req=44103F91A9CDA8E2B9D3693A43AF9F29" TargetMode="External" /><Relationship Id="rId50" Type="http://schemas.openxmlformats.org/officeDocument/2006/relationships/hyperlink" Target="https://eokul.meb.gov.tr/common/OGRBilgiGosterILK.aspx?strOTC=253&amp;strADS=TALHA%20RAMAZAN%20DO%C4%9EAN&amp;strSB=7.%20S%C4%B1n%C4%B1f-%C4%B0mam%20Hatip%20/%20B%20%C5%9Eubesi&amp;Req=BE10EB0B4333D76A88956C01FA2C81E1" TargetMode="External" /><Relationship Id="rId51" Type="http://schemas.openxmlformats.org/officeDocument/2006/relationships/hyperlink" Target="https://eokul.meb.gov.tr/common/OGRBilgiGosterILK.aspx?strOTC=253&amp;strADS=TALHA%20RAMAZAN%20DO%C4%9EAN&amp;strSB=7.%20S%C4%B1n%C4%B1f-%C4%B0mam%20Hatip%20/%20B%20%C5%9Eubesi&amp;Req=BE10EB0B4333D76A88956C01FA2C81E1" TargetMode="External" /><Relationship Id="rId52" Type="http://schemas.openxmlformats.org/officeDocument/2006/relationships/hyperlink" Target="https://eokul.meb.gov.tr/common/OGRBilgiGosterILK.aspx?strOTC=254&amp;strADS=ENES%20KEKL%C4%B0KC%C4%B0&amp;strSB=7.%20S%C4%B1n%C4%B1f-%C4%B0mam%20Hatip%20/%20B%20%C5%9Eubesi&amp;Req=03E70CB17DE6061E238CE3998FB036F4" TargetMode="External" /><Relationship Id="rId53" Type="http://schemas.openxmlformats.org/officeDocument/2006/relationships/hyperlink" Target="https://eokul.meb.gov.tr/common/OGRBilgiGosterILK.aspx?strOTC=254&amp;strADS=ENES%20KEKL%C4%B0KC%C4%B0&amp;strSB=7.%20S%C4%B1n%C4%B1f-%C4%B0mam%20Hatip%20/%20B%20%C5%9Eubesi&amp;Req=03E70CB17DE6061E238CE3998FB036F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0</xdr:row>
      <xdr:rowOff>295275</xdr:rowOff>
    </xdr:to>
    <xdr:pic>
      <xdr:nvPicPr>
        <xdr:cNvPr id="1" name="Picture 1" descr="Öğrenci Not Bilgis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1</xdr:row>
      <xdr:rowOff>295275</xdr:rowOff>
    </xdr:to>
    <xdr:pic>
      <xdr:nvPicPr>
        <xdr:cNvPr id="2" name="Picture 2" descr="Öğrenci Not Bilgisi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048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2</xdr:row>
      <xdr:rowOff>295275</xdr:rowOff>
    </xdr:to>
    <xdr:pic>
      <xdr:nvPicPr>
        <xdr:cNvPr id="3" name="Picture 3" descr="Öğrenci Not Bilgisi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096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295275</xdr:rowOff>
    </xdr:to>
    <xdr:pic>
      <xdr:nvPicPr>
        <xdr:cNvPr id="4" name="Picture 4" descr="Öğrenci Not Bilgisi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9144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4</xdr:row>
      <xdr:rowOff>295275</xdr:rowOff>
    </xdr:to>
    <xdr:pic>
      <xdr:nvPicPr>
        <xdr:cNvPr id="5" name="Picture 5" descr="Öğrenci Not Bilgisi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3716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5</xdr:row>
      <xdr:rowOff>295275</xdr:rowOff>
    </xdr:to>
    <xdr:pic>
      <xdr:nvPicPr>
        <xdr:cNvPr id="6" name="Picture 6" descr="Öğrenci Not Bilgisi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6764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6</xdr:row>
      <xdr:rowOff>295275</xdr:rowOff>
    </xdr:to>
    <xdr:pic>
      <xdr:nvPicPr>
        <xdr:cNvPr id="7" name="Picture 7" descr="Öğrenci Not Bilgisi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1336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7</xdr:row>
      <xdr:rowOff>295275</xdr:rowOff>
    </xdr:to>
    <xdr:pic>
      <xdr:nvPicPr>
        <xdr:cNvPr id="8" name="Picture 8" descr="Öğrenci Not Bilgisi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4384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8</xdr:row>
      <xdr:rowOff>295275</xdr:rowOff>
    </xdr:to>
    <xdr:pic>
      <xdr:nvPicPr>
        <xdr:cNvPr id="9" name="Picture 9" descr="Öğrenci Not Bilgisi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7432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9</xdr:row>
      <xdr:rowOff>295275</xdr:rowOff>
    </xdr:to>
    <xdr:pic>
      <xdr:nvPicPr>
        <xdr:cNvPr id="10" name="Picture 10" descr="Öğrenci Not Bilgisi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0480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10</xdr:row>
      <xdr:rowOff>295275</xdr:rowOff>
    </xdr:to>
    <xdr:pic>
      <xdr:nvPicPr>
        <xdr:cNvPr id="11" name="Picture 11" descr="Öğrenci Not Bilgisi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3528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11</xdr:row>
      <xdr:rowOff>295275</xdr:rowOff>
    </xdr:to>
    <xdr:pic>
      <xdr:nvPicPr>
        <xdr:cNvPr id="12" name="Picture 12" descr="Öğrenci Not Bilgisi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6576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12</xdr:row>
      <xdr:rowOff>295275</xdr:rowOff>
    </xdr:to>
    <xdr:pic>
      <xdr:nvPicPr>
        <xdr:cNvPr id="13" name="Picture 13" descr="Öğrenci Not Bilgisi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9624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13</xdr:row>
      <xdr:rowOff>390525</xdr:rowOff>
    </xdr:to>
    <xdr:pic>
      <xdr:nvPicPr>
        <xdr:cNvPr id="14" name="Picture 14" descr="Öğrenci Not Bilgisi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4267200"/>
          <a:ext cx="304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14</xdr:row>
      <xdr:rowOff>295275</xdr:rowOff>
    </xdr:to>
    <xdr:pic>
      <xdr:nvPicPr>
        <xdr:cNvPr id="15" name="Picture 15" descr="Öğrenci Not Bilgisi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48768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15</xdr:row>
      <xdr:rowOff>295275</xdr:rowOff>
    </xdr:to>
    <xdr:pic>
      <xdr:nvPicPr>
        <xdr:cNvPr id="16" name="Picture 16" descr="Öğrenci Not Bilgisi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1816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295275</xdr:rowOff>
    </xdr:to>
    <xdr:pic>
      <xdr:nvPicPr>
        <xdr:cNvPr id="17" name="Picture 17" descr="Öğrenci Not Bilgisi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4864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17</xdr:row>
      <xdr:rowOff>447675</xdr:rowOff>
    </xdr:to>
    <xdr:pic>
      <xdr:nvPicPr>
        <xdr:cNvPr id="18" name="Picture 18" descr="Öğrenci Not Bilgisi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943600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18</xdr:row>
      <xdr:rowOff>295275</xdr:rowOff>
    </xdr:to>
    <xdr:pic>
      <xdr:nvPicPr>
        <xdr:cNvPr id="19" name="Picture 19" descr="Öğrenci Not Bilgisi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4008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19</xdr:row>
      <xdr:rowOff>219075</xdr:rowOff>
    </xdr:to>
    <xdr:pic>
      <xdr:nvPicPr>
        <xdr:cNvPr id="20" name="Picture 20" descr="Öğrenci Not Bilgisi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70560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20</xdr:row>
      <xdr:rowOff>295275</xdr:rowOff>
    </xdr:to>
    <xdr:pic>
      <xdr:nvPicPr>
        <xdr:cNvPr id="21" name="Picture 21" descr="Öğrenci Not Bilgisi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71628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21</xdr:row>
      <xdr:rowOff>295275</xdr:rowOff>
    </xdr:to>
    <xdr:pic>
      <xdr:nvPicPr>
        <xdr:cNvPr id="22" name="Picture 22" descr="Öğrenci Not Bilgisi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76200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22</xdr:row>
      <xdr:rowOff>295275</xdr:rowOff>
    </xdr:to>
    <xdr:pic>
      <xdr:nvPicPr>
        <xdr:cNvPr id="23" name="Picture 23" descr="Öğrenci Not Bilgisi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80772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23</xdr:row>
      <xdr:rowOff>295275</xdr:rowOff>
    </xdr:to>
    <xdr:pic>
      <xdr:nvPicPr>
        <xdr:cNvPr id="24" name="Picture 24" descr="Öğrenci Not Bilgisi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83820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24</xdr:row>
      <xdr:rowOff>295275</xdr:rowOff>
    </xdr:to>
    <xdr:pic>
      <xdr:nvPicPr>
        <xdr:cNvPr id="25" name="Picture 25" descr="Öğrenci Not Bilgisi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86868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25</xdr:row>
      <xdr:rowOff>295275</xdr:rowOff>
    </xdr:to>
    <xdr:pic>
      <xdr:nvPicPr>
        <xdr:cNvPr id="26" name="Picture 26" descr="Öğrenci Not Bilgisi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91440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4:AZ43"/>
  <sheetViews>
    <sheetView tabSelected="1" zoomScale="69" zoomScaleNormal="69" zoomScaleSheetLayoutView="100" zoomScalePageLayoutView="0" workbookViewId="0" topLeftCell="A1">
      <selection activeCell="BB9" sqref="BB9"/>
    </sheetView>
  </sheetViews>
  <sheetFormatPr defaultColWidth="9.140625" defaultRowHeight="23.25" customHeight="1"/>
  <cols>
    <col min="1" max="2" width="9.140625" style="9" customWidth="1"/>
    <col min="3" max="3" width="7.140625" style="9" customWidth="1"/>
    <col min="4" max="4" width="6.57421875" style="3" customWidth="1"/>
    <col min="5" max="5" width="28.421875" style="9" bestFit="1" customWidth="1"/>
    <col min="6" max="28" width="4.7109375" style="9" customWidth="1"/>
    <col min="29" max="31" width="4.8515625" style="9" customWidth="1"/>
    <col min="32" max="35" width="4.7109375" style="9" customWidth="1"/>
    <col min="36" max="38" width="6.7109375" style="9" customWidth="1"/>
    <col min="39" max="39" width="7.421875" style="9" hidden="1" customWidth="1"/>
    <col min="40" max="50" width="0" style="9" hidden="1" customWidth="1"/>
    <col min="51" max="51" width="7.57421875" style="9" hidden="1" customWidth="1"/>
    <col min="52" max="53" width="9.140625" style="9" customWidth="1"/>
    <col min="54" max="54" width="20.57421875" style="9" customWidth="1"/>
    <col min="55" max="16384" width="9.140625" style="9" customWidth="1"/>
  </cols>
  <sheetData>
    <row r="4" spans="2:52" ht="23.25" customHeight="1">
      <c r="B4" s="15"/>
      <c r="C4" s="45" t="s">
        <v>49</v>
      </c>
      <c r="D4" s="46"/>
      <c r="E4" s="46"/>
      <c r="F4" s="49" t="s">
        <v>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3"/>
      <c r="AZ4" s="3"/>
    </row>
    <row r="5" spans="2:52" ht="161.25" customHeight="1">
      <c r="B5" s="15"/>
      <c r="C5" s="47"/>
      <c r="D5" s="46"/>
      <c r="E5" s="46"/>
      <c r="F5" s="43" t="s">
        <v>44</v>
      </c>
      <c r="G5" s="43"/>
      <c r="H5" s="43"/>
      <c r="I5" s="43" t="s">
        <v>43</v>
      </c>
      <c r="J5" s="43"/>
      <c r="K5" s="43"/>
      <c r="L5" s="43" t="s">
        <v>4</v>
      </c>
      <c r="M5" s="43"/>
      <c r="N5" s="43"/>
      <c r="O5" s="43" t="s">
        <v>5</v>
      </c>
      <c r="P5" s="43"/>
      <c r="Q5" s="43"/>
      <c r="R5" s="43" t="s">
        <v>6</v>
      </c>
      <c r="S5" s="43"/>
      <c r="T5" s="43"/>
      <c r="U5" s="43" t="s">
        <v>7</v>
      </c>
      <c r="V5" s="43"/>
      <c r="W5" s="43"/>
      <c r="X5" s="43" t="s">
        <v>8</v>
      </c>
      <c r="Y5" s="43"/>
      <c r="Z5" s="43"/>
      <c r="AA5" s="43" t="s">
        <v>9</v>
      </c>
      <c r="AB5" s="43"/>
      <c r="AC5" s="43"/>
      <c r="AD5" s="43" t="s">
        <v>48</v>
      </c>
      <c r="AE5" s="43"/>
      <c r="AF5" s="43"/>
      <c r="AG5" s="43" t="s">
        <v>45</v>
      </c>
      <c r="AH5" s="43"/>
      <c r="AI5" s="43"/>
      <c r="AJ5" s="48" t="s">
        <v>1</v>
      </c>
      <c r="AK5" s="48"/>
      <c r="AL5" s="48"/>
      <c r="AM5" s="8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2:52" ht="23.25" customHeight="1">
      <c r="B6" s="15"/>
      <c r="C6" s="52" t="s">
        <v>2</v>
      </c>
      <c r="D6" s="53"/>
      <c r="E6" s="53"/>
      <c r="F6" s="50" t="s">
        <v>3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8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2" ht="23.25" customHeight="1">
      <c r="B7" s="15"/>
      <c r="C7" s="54" t="s">
        <v>15</v>
      </c>
      <c r="D7" s="55" t="s">
        <v>13</v>
      </c>
      <c r="E7" s="55" t="s">
        <v>14</v>
      </c>
      <c r="F7" s="44">
        <v>10</v>
      </c>
      <c r="G7" s="44"/>
      <c r="H7" s="44"/>
      <c r="I7" s="44">
        <v>10</v>
      </c>
      <c r="J7" s="44"/>
      <c r="K7" s="44"/>
      <c r="L7" s="44">
        <v>10</v>
      </c>
      <c r="M7" s="44"/>
      <c r="N7" s="44"/>
      <c r="O7" s="44">
        <v>10</v>
      </c>
      <c r="P7" s="44"/>
      <c r="Q7" s="44"/>
      <c r="R7" s="44">
        <v>10</v>
      </c>
      <c r="S7" s="44"/>
      <c r="T7" s="44"/>
      <c r="U7" s="44">
        <v>10</v>
      </c>
      <c r="V7" s="44"/>
      <c r="W7" s="44"/>
      <c r="X7" s="44">
        <v>10</v>
      </c>
      <c r="Y7" s="44"/>
      <c r="Z7" s="44"/>
      <c r="AA7" s="44">
        <v>10</v>
      </c>
      <c r="AB7" s="44"/>
      <c r="AC7" s="44"/>
      <c r="AD7" s="44">
        <v>10</v>
      </c>
      <c r="AE7" s="44"/>
      <c r="AF7" s="44"/>
      <c r="AG7" s="44">
        <v>10</v>
      </c>
      <c r="AH7" s="44"/>
      <c r="AI7" s="44"/>
      <c r="AJ7" s="57">
        <f>SUM(F7:AH7)</f>
        <v>100</v>
      </c>
      <c r="AK7" s="57"/>
      <c r="AL7" s="57"/>
      <c r="AM7" s="6">
        <v>100</v>
      </c>
      <c r="AN7" s="1">
        <v>10</v>
      </c>
      <c r="AO7" s="1">
        <v>10</v>
      </c>
      <c r="AP7" s="1">
        <v>10</v>
      </c>
      <c r="AQ7" s="1">
        <v>10</v>
      </c>
      <c r="AR7" s="1">
        <v>5</v>
      </c>
      <c r="AS7" s="1">
        <v>5</v>
      </c>
      <c r="AT7" s="1">
        <v>15</v>
      </c>
      <c r="AU7" s="1">
        <v>15</v>
      </c>
      <c r="AV7" s="1">
        <v>10</v>
      </c>
      <c r="AW7" s="1">
        <v>10</v>
      </c>
      <c r="AX7" s="2">
        <v>100</v>
      </c>
      <c r="AY7" s="4">
        <v>100</v>
      </c>
      <c r="AZ7" s="3"/>
    </row>
    <row r="8" spans="2:52" ht="23.25" customHeight="1" thickBot="1">
      <c r="B8" s="15"/>
      <c r="C8" s="54"/>
      <c r="D8" s="56"/>
      <c r="E8" s="56"/>
      <c r="F8" s="11" t="s">
        <v>10</v>
      </c>
      <c r="G8" s="11" t="s">
        <v>11</v>
      </c>
      <c r="H8" s="11" t="s">
        <v>12</v>
      </c>
      <c r="I8" s="11" t="s">
        <v>10</v>
      </c>
      <c r="J8" s="11" t="s">
        <v>11</v>
      </c>
      <c r="K8" s="11" t="s">
        <v>12</v>
      </c>
      <c r="L8" s="11" t="s">
        <v>10</v>
      </c>
      <c r="M8" s="11" t="s">
        <v>11</v>
      </c>
      <c r="N8" s="11" t="s">
        <v>12</v>
      </c>
      <c r="O8" s="11" t="s">
        <v>10</v>
      </c>
      <c r="P8" s="11" t="s">
        <v>11</v>
      </c>
      <c r="Q8" s="11" t="s">
        <v>12</v>
      </c>
      <c r="R8" s="11" t="s">
        <v>10</v>
      </c>
      <c r="S8" s="11" t="s">
        <v>11</v>
      </c>
      <c r="T8" s="11" t="s">
        <v>12</v>
      </c>
      <c r="U8" s="11" t="s">
        <v>10</v>
      </c>
      <c r="V8" s="11" t="s">
        <v>11</v>
      </c>
      <c r="W8" s="11" t="s">
        <v>12</v>
      </c>
      <c r="X8" s="11" t="s">
        <v>10</v>
      </c>
      <c r="Y8" s="11" t="s">
        <v>11</v>
      </c>
      <c r="Z8" s="11" t="s">
        <v>12</v>
      </c>
      <c r="AA8" s="11" t="s">
        <v>10</v>
      </c>
      <c r="AB8" s="11" t="s">
        <v>11</v>
      </c>
      <c r="AC8" s="11" t="s">
        <v>12</v>
      </c>
      <c r="AD8" s="11" t="s">
        <v>10</v>
      </c>
      <c r="AE8" s="11" t="s">
        <v>11</v>
      </c>
      <c r="AF8" s="11" t="s">
        <v>12</v>
      </c>
      <c r="AG8" s="11" t="s">
        <v>10</v>
      </c>
      <c r="AH8" s="11" t="s">
        <v>11</v>
      </c>
      <c r="AI8" s="11" t="s">
        <v>12</v>
      </c>
      <c r="AJ8" s="16" t="s">
        <v>10</v>
      </c>
      <c r="AK8" s="16" t="s">
        <v>11</v>
      </c>
      <c r="AL8" s="16" t="s">
        <v>12</v>
      </c>
      <c r="AM8" s="8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2:52" ht="23.25" customHeight="1" thickBot="1">
      <c r="B9" s="15"/>
      <c r="C9" s="14">
        <v>1</v>
      </c>
      <c r="D9" s="17"/>
      <c r="E9" s="17"/>
      <c r="F9" s="12">
        <f aca="true" t="shared" si="0" ref="F9:F38">($AJ9-MOD($AJ9,10))/10+IF(MOD($AJ9,10)&gt;0,1,0)</f>
        <v>6</v>
      </c>
      <c r="G9" s="7">
        <f aca="true" t="shared" si="1" ref="G9:G38">($AK9-MOD($AK9,10))/10+IF(MOD($AK9,10)&gt;0,1,0)</f>
        <v>7</v>
      </c>
      <c r="H9" s="7">
        <f aca="true" t="shared" si="2" ref="H9:H38">($AL9-MOD($AL9,10))/10+IF(MOD($AL9,10)&gt;0,1,0)</f>
        <v>8</v>
      </c>
      <c r="I9" s="7">
        <f aca="true" t="shared" si="3" ref="I9:I38">($AJ9-MOD($AJ9,10))/10+IF(MOD($AJ9,10)&gt;1,1,0)</f>
        <v>6</v>
      </c>
      <c r="J9" s="7">
        <f aca="true" t="shared" si="4" ref="J9:J38">($AK9-MOD($AK9,10))/10+IF(MOD($AK9,10)&gt;1,1,0)</f>
        <v>7</v>
      </c>
      <c r="K9" s="7">
        <f aca="true" t="shared" si="5" ref="K9:K38">($AL9-MOD($AL9,10))/10+IF(MOD($AL9,10)&gt;1,1,0)</f>
        <v>8</v>
      </c>
      <c r="L9" s="7">
        <f aca="true" t="shared" si="6" ref="L9:L38">($AJ9-MOD($AJ9,10))/10+IF(MOD($AJ9,10)&gt;2,1,0)</f>
        <v>6</v>
      </c>
      <c r="M9" s="7">
        <f aca="true" t="shared" si="7" ref="M9:M38">($AK9-MOD($AK9,10))/10+IF(MOD($AK9,10)&gt;2,1,0)</f>
        <v>7</v>
      </c>
      <c r="N9" s="7">
        <f aca="true" t="shared" si="8" ref="N9:N38">($AL9-MOD($AL9,10))/10+IF(MOD($AL9,10)&gt;2,1,0)</f>
        <v>8</v>
      </c>
      <c r="O9" s="7">
        <f aca="true" t="shared" si="9" ref="O9:O38">($AJ9-MOD($AJ9,10))/10+IF(MOD($AJ9,10)&gt;3,1,0)</f>
        <v>6</v>
      </c>
      <c r="P9" s="7">
        <f aca="true" t="shared" si="10" ref="P9:P38">($AK9-MOD($AK9,10))/10+IF(MOD($AK9,10)&gt;3,1,0)</f>
        <v>7</v>
      </c>
      <c r="Q9" s="7">
        <f aca="true" t="shared" si="11" ref="Q9:Q38">($AL9-MOD($AL9,10))/10+IF(MOD($AL9,10)&gt;3,1,0)</f>
        <v>8</v>
      </c>
      <c r="R9" s="7">
        <f aca="true" t="shared" si="12" ref="R9:R38">($AJ9-MOD($AJ9,10))/10+IF(MOD($AJ9,10)&gt;4,1,0)</f>
        <v>6</v>
      </c>
      <c r="S9" s="7">
        <f aca="true" t="shared" si="13" ref="S9:S38">($AK9-MOD($AK9,10))/10+IF(MOD($AK9,10)&gt;4,1,0)</f>
        <v>7</v>
      </c>
      <c r="T9" s="7">
        <f aca="true" t="shared" si="14" ref="T9:T38">($AL9-MOD($AL9,10))/10+IF(MOD($AL9,10)&gt;4,1,0)</f>
        <v>8</v>
      </c>
      <c r="U9" s="7">
        <f aca="true" t="shared" si="15" ref="U9:U38">($AJ9-MOD($AJ9,10))/10+IF(MOD($AJ9,10)&gt;5,1,0)</f>
        <v>6</v>
      </c>
      <c r="V9" s="7">
        <f aca="true" t="shared" si="16" ref="V9:V38">($AK9-MOD($AK9,10))/10+IF(MOD($AK9,10)&gt;5,1,0)</f>
        <v>7</v>
      </c>
      <c r="W9" s="7">
        <f aca="true" t="shared" si="17" ref="W9:W38">($AL9-MOD($AL9,10))/10+IF(MOD($AL9,10)&gt;5,1,0)</f>
        <v>8</v>
      </c>
      <c r="X9" s="7">
        <f aca="true" t="shared" si="18" ref="X9:X38">($AJ9-MOD($AJ9,10))/10+IF(MOD($AJ9,10)&gt;6,1,0)</f>
        <v>6</v>
      </c>
      <c r="Y9" s="7">
        <f aca="true" t="shared" si="19" ref="Y9:Y38">($AK9-MOD($AK9,10))/10+IF(MOD($AK9,10)&gt;6,1,0)</f>
        <v>7</v>
      </c>
      <c r="Z9" s="7">
        <f aca="true" t="shared" si="20" ref="Z9:Z38">($AL9-MOD($AL9,10))/10+IF(MOD($AL9,10)&gt;6,1,0)</f>
        <v>8</v>
      </c>
      <c r="AA9" s="7">
        <f aca="true" t="shared" si="21" ref="AA9:AA38">($AJ9-MOD($AJ9,10))/10+IF(MOD($AJ9,10)&gt;7,1,0)</f>
        <v>6</v>
      </c>
      <c r="AB9" s="7">
        <f aca="true" t="shared" si="22" ref="AB9:AB38">($AK9-MOD($AK9,10))/10+IF(MOD($AK9,10)&gt;7,1,0)</f>
        <v>7</v>
      </c>
      <c r="AC9" s="7">
        <f aca="true" t="shared" si="23" ref="AC9:AC38">($AL9-MOD($AL9,10))/10+IF(MOD($AL9,10)&gt;7,1,0)</f>
        <v>8</v>
      </c>
      <c r="AD9" s="7">
        <f aca="true" t="shared" si="24" ref="AD9:AD38">($AJ9-MOD($AJ9,10))/10+IF(MOD($AJ9,10)&gt;8,1,0)</f>
        <v>6</v>
      </c>
      <c r="AE9" s="7">
        <f aca="true" t="shared" si="25" ref="AE9:AE38">($AK9-MOD($AK9,10))/10+IF(MOD($AK9,10)&gt;8,1,0)</f>
        <v>7</v>
      </c>
      <c r="AF9" s="7">
        <f aca="true" t="shared" si="26" ref="AF9:AF38">($AL9-MOD($AL9,10))/10+IF(MOD($AL9,10)&gt;8,1,0)</f>
        <v>8</v>
      </c>
      <c r="AG9" s="7">
        <f aca="true" t="shared" si="27" ref="AG9:AG38">($AJ9-MOD($AJ9,10))/10+IF(MOD($AJ9,10)&gt;9,1,0)</f>
        <v>6</v>
      </c>
      <c r="AH9" s="7">
        <f aca="true" t="shared" si="28" ref="AH9:AH38">($AK9-MOD($AK9,10))/10+IF(MOD($AK9,10)&gt;9,1,0)</f>
        <v>7</v>
      </c>
      <c r="AI9" s="7">
        <f aca="true" t="shared" si="29" ref="AI9:AI38">($AL9-MOD($AL9,10))/10+IF(MOD($AL9,10)&gt;9,1,0)</f>
        <v>8</v>
      </c>
      <c r="AJ9" s="13">
        <v>60</v>
      </c>
      <c r="AK9" s="13">
        <v>70</v>
      </c>
      <c r="AL9" s="13">
        <v>80</v>
      </c>
      <c r="AM9" s="6">
        <v>100</v>
      </c>
      <c r="AN9" s="1">
        <v>10</v>
      </c>
      <c r="AO9" s="1">
        <v>10</v>
      </c>
      <c r="AP9" s="1">
        <v>10</v>
      </c>
      <c r="AQ9" s="1">
        <v>10</v>
      </c>
      <c r="AR9" s="1">
        <v>5</v>
      </c>
      <c r="AS9" s="1">
        <v>5</v>
      </c>
      <c r="AT9" s="1">
        <v>15</v>
      </c>
      <c r="AU9" s="1">
        <v>15</v>
      </c>
      <c r="AV9" s="1">
        <v>10</v>
      </c>
      <c r="AW9" s="1">
        <v>10</v>
      </c>
      <c r="AX9" s="2">
        <v>100</v>
      </c>
      <c r="AY9" s="4">
        <v>100</v>
      </c>
      <c r="AZ9" s="3"/>
    </row>
    <row r="10" spans="2:52" ht="23.25" customHeight="1" thickBot="1">
      <c r="B10" s="15"/>
      <c r="C10" s="14">
        <v>2</v>
      </c>
      <c r="D10" s="17"/>
      <c r="E10" s="17"/>
      <c r="F10" s="12">
        <f t="shared" si="0"/>
        <v>6</v>
      </c>
      <c r="G10" s="7">
        <f t="shared" si="1"/>
        <v>7</v>
      </c>
      <c r="H10" s="7">
        <f t="shared" si="2"/>
        <v>8</v>
      </c>
      <c r="I10" s="7">
        <f t="shared" si="3"/>
        <v>6</v>
      </c>
      <c r="J10" s="7">
        <f t="shared" si="4"/>
        <v>7</v>
      </c>
      <c r="K10" s="7">
        <f t="shared" si="5"/>
        <v>8</v>
      </c>
      <c r="L10" s="7">
        <f t="shared" si="6"/>
        <v>6</v>
      </c>
      <c r="M10" s="7">
        <f t="shared" si="7"/>
        <v>7</v>
      </c>
      <c r="N10" s="7">
        <f t="shared" si="8"/>
        <v>8</v>
      </c>
      <c r="O10" s="7">
        <f t="shared" si="9"/>
        <v>6</v>
      </c>
      <c r="P10" s="7">
        <f t="shared" si="10"/>
        <v>7</v>
      </c>
      <c r="Q10" s="7">
        <f t="shared" si="11"/>
        <v>8</v>
      </c>
      <c r="R10" s="7">
        <f t="shared" si="12"/>
        <v>6</v>
      </c>
      <c r="S10" s="7">
        <f t="shared" si="13"/>
        <v>7</v>
      </c>
      <c r="T10" s="7">
        <f t="shared" si="14"/>
        <v>8</v>
      </c>
      <c r="U10" s="7">
        <f t="shared" si="15"/>
        <v>6</v>
      </c>
      <c r="V10" s="7">
        <f t="shared" si="16"/>
        <v>7</v>
      </c>
      <c r="W10" s="7">
        <f t="shared" si="17"/>
        <v>8</v>
      </c>
      <c r="X10" s="7">
        <f t="shared" si="18"/>
        <v>5</v>
      </c>
      <c r="Y10" s="7">
        <f t="shared" si="19"/>
        <v>7</v>
      </c>
      <c r="Z10" s="7">
        <f t="shared" si="20"/>
        <v>8</v>
      </c>
      <c r="AA10" s="7">
        <f t="shared" si="21"/>
        <v>5</v>
      </c>
      <c r="AB10" s="7">
        <f t="shared" si="22"/>
        <v>7</v>
      </c>
      <c r="AC10" s="7">
        <f t="shared" si="23"/>
        <v>8</v>
      </c>
      <c r="AD10" s="7">
        <f t="shared" si="24"/>
        <v>5</v>
      </c>
      <c r="AE10" s="7">
        <f t="shared" si="25"/>
        <v>7</v>
      </c>
      <c r="AF10" s="7">
        <f t="shared" si="26"/>
        <v>8</v>
      </c>
      <c r="AG10" s="7">
        <f t="shared" si="27"/>
        <v>5</v>
      </c>
      <c r="AH10" s="7">
        <f t="shared" si="28"/>
        <v>7</v>
      </c>
      <c r="AI10" s="7">
        <f t="shared" si="29"/>
        <v>8</v>
      </c>
      <c r="AJ10" s="13">
        <v>56</v>
      </c>
      <c r="AK10" s="13">
        <v>70</v>
      </c>
      <c r="AL10" s="13">
        <v>80</v>
      </c>
      <c r="AM10" s="6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2"/>
      <c r="AY10" s="4"/>
      <c r="AZ10" s="3"/>
    </row>
    <row r="11" spans="2:52" ht="23.25" customHeight="1" thickBot="1">
      <c r="B11" s="15"/>
      <c r="C11" s="14">
        <v>3</v>
      </c>
      <c r="D11" s="17"/>
      <c r="E11" s="17"/>
      <c r="F11" s="12">
        <f t="shared" si="0"/>
        <v>8</v>
      </c>
      <c r="G11" s="7">
        <f t="shared" si="1"/>
        <v>9</v>
      </c>
      <c r="H11" s="7">
        <f t="shared" si="2"/>
        <v>9</v>
      </c>
      <c r="I11" s="7">
        <f t="shared" si="3"/>
        <v>8</v>
      </c>
      <c r="J11" s="7">
        <f t="shared" si="4"/>
        <v>9</v>
      </c>
      <c r="K11" s="7">
        <f t="shared" si="5"/>
        <v>9</v>
      </c>
      <c r="L11" s="7">
        <f t="shared" si="6"/>
        <v>8</v>
      </c>
      <c r="M11" s="7">
        <f t="shared" si="7"/>
        <v>9</v>
      </c>
      <c r="N11" s="7">
        <f t="shared" si="8"/>
        <v>9</v>
      </c>
      <c r="O11" s="7">
        <f t="shared" si="9"/>
        <v>8</v>
      </c>
      <c r="P11" s="7">
        <f t="shared" si="10"/>
        <v>9</v>
      </c>
      <c r="Q11" s="7">
        <f t="shared" si="11"/>
        <v>9</v>
      </c>
      <c r="R11" s="7">
        <f t="shared" si="12"/>
        <v>8</v>
      </c>
      <c r="S11" s="7">
        <f t="shared" si="13"/>
        <v>9</v>
      </c>
      <c r="T11" s="7">
        <f t="shared" si="14"/>
        <v>9</v>
      </c>
      <c r="U11" s="7">
        <f t="shared" si="15"/>
        <v>8</v>
      </c>
      <c r="V11" s="7">
        <f t="shared" si="16"/>
        <v>9</v>
      </c>
      <c r="W11" s="7">
        <f t="shared" si="17"/>
        <v>9</v>
      </c>
      <c r="X11" s="7">
        <f t="shared" si="18"/>
        <v>8</v>
      </c>
      <c r="Y11" s="7">
        <f t="shared" si="19"/>
        <v>9</v>
      </c>
      <c r="Z11" s="7">
        <f t="shared" si="20"/>
        <v>9</v>
      </c>
      <c r="AA11" s="7">
        <f t="shared" si="21"/>
        <v>8</v>
      </c>
      <c r="AB11" s="7">
        <f t="shared" si="22"/>
        <v>9</v>
      </c>
      <c r="AC11" s="7">
        <f t="shared" si="23"/>
        <v>9</v>
      </c>
      <c r="AD11" s="7">
        <f t="shared" si="24"/>
        <v>8</v>
      </c>
      <c r="AE11" s="7">
        <f t="shared" si="25"/>
        <v>9</v>
      </c>
      <c r="AF11" s="7">
        <f t="shared" si="26"/>
        <v>9</v>
      </c>
      <c r="AG11" s="7">
        <f t="shared" si="27"/>
        <v>8</v>
      </c>
      <c r="AH11" s="7">
        <f t="shared" si="28"/>
        <v>9</v>
      </c>
      <c r="AI11" s="7">
        <f t="shared" si="29"/>
        <v>9</v>
      </c>
      <c r="AJ11" s="13">
        <v>80</v>
      </c>
      <c r="AK11" s="13">
        <v>90</v>
      </c>
      <c r="AL11" s="13">
        <v>90</v>
      </c>
      <c r="AM11" s="6">
        <v>100</v>
      </c>
      <c r="AN11" s="1">
        <v>10</v>
      </c>
      <c r="AO11" s="1">
        <v>10</v>
      </c>
      <c r="AP11" s="1">
        <v>10</v>
      </c>
      <c r="AQ11" s="1">
        <v>10</v>
      </c>
      <c r="AR11" s="1">
        <v>5</v>
      </c>
      <c r="AS11" s="1">
        <v>5</v>
      </c>
      <c r="AT11" s="1">
        <v>15</v>
      </c>
      <c r="AU11" s="1">
        <v>15</v>
      </c>
      <c r="AV11" s="1">
        <v>10</v>
      </c>
      <c r="AW11" s="1">
        <v>10</v>
      </c>
      <c r="AX11" s="2">
        <v>100</v>
      </c>
      <c r="AY11" s="4">
        <v>100</v>
      </c>
      <c r="AZ11" s="3"/>
    </row>
    <row r="12" spans="2:52" ht="23.25" customHeight="1" thickBot="1">
      <c r="B12" s="15"/>
      <c r="C12" s="14">
        <v>4</v>
      </c>
      <c r="D12" s="17"/>
      <c r="E12" s="17"/>
      <c r="F12" s="12">
        <v>8</v>
      </c>
      <c r="G12" s="7">
        <v>6</v>
      </c>
      <c r="H12" s="7">
        <v>6</v>
      </c>
      <c r="I12" s="7">
        <v>6</v>
      </c>
      <c r="J12" s="7">
        <v>6</v>
      </c>
      <c r="K12" s="7">
        <v>6</v>
      </c>
      <c r="L12" s="7">
        <v>6</v>
      </c>
      <c r="M12" s="7">
        <v>6</v>
      </c>
      <c r="N12" s="7">
        <v>6</v>
      </c>
      <c r="O12" s="7">
        <v>6</v>
      </c>
      <c r="P12" s="7">
        <v>6</v>
      </c>
      <c r="Q12" s="7">
        <v>6</v>
      </c>
      <c r="R12" s="7">
        <v>6</v>
      </c>
      <c r="S12" s="7">
        <v>6</v>
      </c>
      <c r="T12" s="7">
        <v>6</v>
      </c>
      <c r="U12" s="7">
        <v>6</v>
      </c>
      <c r="V12" s="7">
        <v>6</v>
      </c>
      <c r="W12" s="7">
        <f t="shared" si="17"/>
        <v>9</v>
      </c>
      <c r="X12" s="7">
        <f t="shared" si="18"/>
        <v>8</v>
      </c>
      <c r="Y12" s="7">
        <f t="shared" si="19"/>
        <v>9</v>
      </c>
      <c r="Z12" s="7">
        <f t="shared" si="20"/>
        <v>9</v>
      </c>
      <c r="AA12" s="7">
        <f t="shared" si="21"/>
        <v>8</v>
      </c>
      <c r="AB12" s="7">
        <f t="shared" si="22"/>
        <v>9</v>
      </c>
      <c r="AC12" s="7">
        <f t="shared" si="23"/>
        <v>9</v>
      </c>
      <c r="AD12" s="7">
        <f t="shared" si="24"/>
        <v>8</v>
      </c>
      <c r="AE12" s="7">
        <f t="shared" si="25"/>
        <v>9</v>
      </c>
      <c r="AF12" s="7">
        <f t="shared" si="26"/>
        <v>9</v>
      </c>
      <c r="AG12" s="7">
        <f t="shared" si="27"/>
        <v>8</v>
      </c>
      <c r="AH12" s="7">
        <f t="shared" si="28"/>
        <v>9</v>
      </c>
      <c r="AI12" s="7">
        <f t="shared" si="29"/>
        <v>9</v>
      </c>
      <c r="AJ12" s="13">
        <v>80</v>
      </c>
      <c r="AK12" s="13">
        <v>90</v>
      </c>
      <c r="AL12" s="13">
        <v>90</v>
      </c>
      <c r="AM12" s="6">
        <v>100</v>
      </c>
      <c r="AN12" s="1">
        <v>10</v>
      </c>
      <c r="AO12" s="1">
        <v>10</v>
      </c>
      <c r="AP12" s="1">
        <v>10</v>
      </c>
      <c r="AQ12" s="1">
        <v>10</v>
      </c>
      <c r="AR12" s="1">
        <v>5</v>
      </c>
      <c r="AS12" s="1">
        <v>5</v>
      </c>
      <c r="AT12" s="1">
        <v>15</v>
      </c>
      <c r="AU12" s="1">
        <v>15</v>
      </c>
      <c r="AV12" s="1">
        <v>10</v>
      </c>
      <c r="AW12" s="1">
        <v>10</v>
      </c>
      <c r="AX12" s="2">
        <v>100</v>
      </c>
      <c r="AY12" s="5">
        <v>100</v>
      </c>
      <c r="AZ12" s="3"/>
    </row>
    <row r="13" spans="2:52" ht="23.25" customHeight="1" thickBot="1">
      <c r="B13" s="15"/>
      <c r="C13" s="14">
        <v>5</v>
      </c>
      <c r="D13" s="17"/>
      <c r="E13" s="17"/>
      <c r="F13" s="12">
        <f t="shared" si="0"/>
        <v>8</v>
      </c>
      <c r="G13" s="7">
        <f t="shared" si="1"/>
        <v>9</v>
      </c>
      <c r="H13" s="7">
        <f t="shared" si="2"/>
        <v>9</v>
      </c>
      <c r="I13" s="7">
        <f t="shared" si="3"/>
        <v>8</v>
      </c>
      <c r="J13" s="7">
        <f t="shared" si="4"/>
        <v>9</v>
      </c>
      <c r="K13" s="7">
        <f t="shared" si="5"/>
        <v>9</v>
      </c>
      <c r="L13" s="7">
        <f t="shared" si="6"/>
        <v>8</v>
      </c>
      <c r="M13" s="7">
        <f t="shared" si="7"/>
        <v>9</v>
      </c>
      <c r="N13" s="7">
        <f t="shared" si="8"/>
        <v>9</v>
      </c>
      <c r="O13" s="7">
        <f t="shared" si="9"/>
        <v>8</v>
      </c>
      <c r="P13" s="7">
        <f t="shared" si="10"/>
        <v>9</v>
      </c>
      <c r="Q13" s="7">
        <f t="shared" si="11"/>
        <v>9</v>
      </c>
      <c r="R13" s="7">
        <f t="shared" si="12"/>
        <v>8</v>
      </c>
      <c r="S13" s="7">
        <f t="shared" si="13"/>
        <v>9</v>
      </c>
      <c r="T13" s="7">
        <f t="shared" si="14"/>
        <v>9</v>
      </c>
      <c r="U13" s="7">
        <f t="shared" si="15"/>
        <v>8</v>
      </c>
      <c r="V13" s="7">
        <f t="shared" si="16"/>
        <v>9</v>
      </c>
      <c r="W13" s="7">
        <f t="shared" si="17"/>
        <v>9</v>
      </c>
      <c r="X13" s="7">
        <f t="shared" si="18"/>
        <v>8</v>
      </c>
      <c r="Y13" s="7">
        <f t="shared" si="19"/>
        <v>9</v>
      </c>
      <c r="Z13" s="7">
        <f t="shared" si="20"/>
        <v>9</v>
      </c>
      <c r="AA13" s="7">
        <f t="shared" si="21"/>
        <v>8</v>
      </c>
      <c r="AB13" s="7">
        <f t="shared" si="22"/>
        <v>9</v>
      </c>
      <c r="AC13" s="7">
        <f t="shared" si="23"/>
        <v>9</v>
      </c>
      <c r="AD13" s="7">
        <f t="shared" si="24"/>
        <v>8</v>
      </c>
      <c r="AE13" s="7">
        <f t="shared" si="25"/>
        <v>9</v>
      </c>
      <c r="AF13" s="7">
        <f t="shared" si="26"/>
        <v>9</v>
      </c>
      <c r="AG13" s="7">
        <f t="shared" si="27"/>
        <v>8</v>
      </c>
      <c r="AH13" s="7">
        <f t="shared" si="28"/>
        <v>9</v>
      </c>
      <c r="AI13" s="7">
        <f t="shared" si="29"/>
        <v>9</v>
      </c>
      <c r="AJ13" s="13">
        <v>80</v>
      </c>
      <c r="AK13" s="13">
        <v>90</v>
      </c>
      <c r="AL13" s="13">
        <v>90</v>
      </c>
      <c r="AM13" s="6">
        <v>100</v>
      </c>
      <c r="AN13" s="1">
        <v>10</v>
      </c>
      <c r="AO13" s="1">
        <v>10</v>
      </c>
      <c r="AP13" s="1">
        <v>10</v>
      </c>
      <c r="AQ13" s="1">
        <v>10</v>
      </c>
      <c r="AR13" s="1">
        <v>5</v>
      </c>
      <c r="AS13" s="1">
        <v>5</v>
      </c>
      <c r="AT13" s="1">
        <v>15</v>
      </c>
      <c r="AU13" s="1">
        <v>15</v>
      </c>
      <c r="AV13" s="1">
        <v>10</v>
      </c>
      <c r="AW13" s="1">
        <v>10</v>
      </c>
      <c r="AX13" s="2">
        <v>100</v>
      </c>
      <c r="AY13" s="5">
        <v>100</v>
      </c>
      <c r="AZ13" s="3"/>
    </row>
    <row r="14" spans="2:52" ht="23.25" customHeight="1" thickBot="1">
      <c r="B14" s="15"/>
      <c r="C14" s="14">
        <v>6</v>
      </c>
      <c r="D14" s="17"/>
      <c r="E14" s="17"/>
      <c r="F14" s="12">
        <f t="shared" si="0"/>
        <v>8</v>
      </c>
      <c r="G14" s="7">
        <f t="shared" si="1"/>
        <v>9</v>
      </c>
      <c r="H14" s="7">
        <f t="shared" si="2"/>
        <v>6</v>
      </c>
      <c r="I14" s="7">
        <f t="shared" si="3"/>
        <v>8</v>
      </c>
      <c r="J14" s="7">
        <f t="shared" si="4"/>
        <v>9</v>
      </c>
      <c r="K14" s="7">
        <f t="shared" si="5"/>
        <v>6</v>
      </c>
      <c r="L14" s="7">
        <f t="shared" si="6"/>
        <v>8</v>
      </c>
      <c r="M14" s="7">
        <f t="shared" si="7"/>
        <v>9</v>
      </c>
      <c r="N14" s="7">
        <f t="shared" si="8"/>
        <v>6</v>
      </c>
      <c r="O14" s="7">
        <f t="shared" si="9"/>
        <v>8</v>
      </c>
      <c r="P14" s="7">
        <f t="shared" si="10"/>
        <v>9</v>
      </c>
      <c r="Q14" s="7">
        <f t="shared" si="11"/>
        <v>6</v>
      </c>
      <c r="R14" s="7">
        <f t="shared" si="12"/>
        <v>8</v>
      </c>
      <c r="S14" s="7">
        <f t="shared" si="13"/>
        <v>9</v>
      </c>
      <c r="T14" s="7">
        <f t="shared" si="14"/>
        <v>6</v>
      </c>
      <c r="U14" s="7">
        <f t="shared" si="15"/>
        <v>8</v>
      </c>
      <c r="V14" s="7">
        <f t="shared" si="16"/>
        <v>9</v>
      </c>
      <c r="W14" s="7">
        <f t="shared" si="17"/>
        <v>6</v>
      </c>
      <c r="X14" s="7">
        <f t="shared" si="18"/>
        <v>8</v>
      </c>
      <c r="Y14" s="7">
        <f t="shared" si="19"/>
        <v>9</v>
      </c>
      <c r="Z14" s="7">
        <f t="shared" si="20"/>
        <v>6</v>
      </c>
      <c r="AA14" s="7">
        <f t="shared" si="21"/>
        <v>8</v>
      </c>
      <c r="AB14" s="7">
        <f t="shared" si="22"/>
        <v>9</v>
      </c>
      <c r="AC14" s="7">
        <f t="shared" si="23"/>
        <v>6</v>
      </c>
      <c r="AD14" s="7">
        <f t="shared" si="24"/>
        <v>8</v>
      </c>
      <c r="AE14" s="7">
        <f t="shared" si="25"/>
        <v>9</v>
      </c>
      <c r="AF14" s="7">
        <f t="shared" si="26"/>
        <v>6</v>
      </c>
      <c r="AG14" s="7">
        <f t="shared" si="27"/>
        <v>8</v>
      </c>
      <c r="AH14" s="7">
        <f t="shared" si="28"/>
        <v>9</v>
      </c>
      <c r="AI14" s="7">
        <f t="shared" si="29"/>
        <v>6</v>
      </c>
      <c r="AJ14" s="13">
        <v>80</v>
      </c>
      <c r="AK14" s="13">
        <v>90</v>
      </c>
      <c r="AL14" s="13">
        <v>60</v>
      </c>
      <c r="AM14" s="6">
        <v>100</v>
      </c>
      <c r="AN14" s="1">
        <v>10</v>
      </c>
      <c r="AO14" s="1">
        <v>10</v>
      </c>
      <c r="AP14" s="1">
        <v>10</v>
      </c>
      <c r="AQ14" s="1">
        <v>10</v>
      </c>
      <c r="AR14" s="1">
        <v>5</v>
      </c>
      <c r="AS14" s="1">
        <v>5</v>
      </c>
      <c r="AT14" s="1">
        <v>15</v>
      </c>
      <c r="AU14" s="1">
        <v>15</v>
      </c>
      <c r="AV14" s="1">
        <v>10</v>
      </c>
      <c r="AW14" s="1">
        <v>10</v>
      </c>
      <c r="AX14" s="2">
        <v>100</v>
      </c>
      <c r="AY14" s="5">
        <v>100</v>
      </c>
      <c r="AZ14" s="3"/>
    </row>
    <row r="15" spans="2:52" ht="23.25" customHeight="1" thickBot="1">
      <c r="B15" s="15"/>
      <c r="C15" s="14">
        <v>7</v>
      </c>
      <c r="D15" s="17"/>
      <c r="E15" s="17"/>
      <c r="F15" s="12">
        <f t="shared" si="0"/>
        <v>0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7">
        <f t="shared" si="4"/>
        <v>0</v>
      </c>
      <c r="K15" s="7">
        <f t="shared" si="5"/>
        <v>0</v>
      </c>
      <c r="L15" s="7">
        <f t="shared" si="6"/>
        <v>0</v>
      </c>
      <c r="M15" s="7">
        <f t="shared" si="7"/>
        <v>0</v>
      </c>
      <c r="N15" s="7">
        <f t="shared" si="8"/>
        <v>0</v>
      </c>
      <c r="O15" s="7">
        <f t="shared" si="9"/>
        <v>0</v>
      </c>
      <c r="P15" s="7">
        <f t="shared" si="10"/>
        <v>0</v>
      </c>
      <c r="Q15" s="7">
        <f t="shared" si="11"/>
        <v>0</v>
      </c>
      <c r="R15" s="7">
        <f t="shared" si="12"/>
        <v>0</v>
      </c>
      <c r="S15" s="7">
        <f t="shared" si="13"/>
        <v>0</v>
      </c>
      <c r="T15" s="7">
        <f t="shared" si="14"/>
        <v>0</v>
      </c>
      <c r="U15" s="7">
        <f t="shared" si="15"/>
        <v>0</v>
      </c>
      <c r="V15" s="7">
        <f t="shared" si="16"/>
        <v>0</v>
      </c>
      <c r="W15" s="7">
        <f t="shared" si="17"/>
        <v>0</v>
      </c>
      <c r="X15" s="7">
        <f t="shared" si="18"/>
        <v>0</v>
      </c>
      <c r="Y15" s="7">
        <f t="shared" si="19"/>
        <v>0</v>
      </c>
      <c r="Z15" s="7">
        <f t="shared" si="20"/>
        <v>0</v>
      </c>
      <c r="AA15" s="7">
        <f t="shared" si="21"/>
        <v>0</v>
      </c>
      <c r="AB15" s="7">
        <f t="shared" si="22"/>
        <v>0</v>
      </c>
      <c r="AC15" s="7">
        <f t="shared" si="23"/>
        <v>0</v>
      </c>
      <c r="AD15" s="7">
        <f t="shared" si="24"/>
        <v>0</v>
      </c>
      <c r="AE15" s="7">
        <f t="shared" si="25"/>
        <v>0</v>
      </c>
      <c r="AF15" s="7">
        <f t="shared" si="26"/>
        <v>0</v>
      </c>
      <c r="AG15" s="7">
        <f t="shared" si="27"/>
        <v>0</v>
      </c>
      <c r="AH15" s="7">
        <f t="shared" si="28"/>
        <v>0</v>
      </c>
      <c r="AI15" s="7">
        <f t="shared" si="29"/>
        <v>0</v>
      </c>
      <c r="AJ15" s="13"/>
      <c r="AK15" s="13"/>
      <c r="AL15" s="13"/>
      <c r="AM15" s="6">
        <v>100</v>
      </c>
      <c r="AN15" s="1">
        <v>10</v>
      </c>
      <c r="AO15" s="1">
        <v>10</v>
      </c>
      <c r="AP15" s="1">
        <v>10</v>
      </c>
      <c r="AQ15" s="1">
        <v>10</v>
      </c>
      <c r="AR15" s="1">
        <v>5</v>
      </c>
      <c r="AS15" s="1">
        <v>5</v>
      </c>
      <c r="AT15" s="1">
        <v>15</v>
      </c>
      <c r="AU15" s="1">
        <v>15</v>
      </c>
      <c r="AV15" s="1">
        <v>10</v>
      </c>
      <c r="AW15" s="1">
        <v>10</v>
      </c>
      <c r="AX15" s="2">
        <v>100</v>
      </c>
      <c r="AY15" s="5">
        <v>100</v>
      </c>
      <c r="AZ15" s="3"/>
    </row>
    <row r="16" spans="2:52" ht="23.25" customHeight="1" thickBot="1">
      <c r="B16" s="15"/>
      <c r="C16" s="14">
        <v>8</v>
      </c>
      <c r="D16" s="17"/>
      <c r="E16" s="17"/>
      <c r="F16" s="12">
        <f t="shared" si="0"/>
        <v>0</v>
      </c>
      <c r="G16" s="7">
        <f t="shared" si="1"/>
        <v>0</v>
      </c>
      <c r="H16" s="7">
        <f t="shared" si="2"/>
        <v>0</v>
      </c>
      <c r="I16" s="7">
        <f t="shared" si="3"/>
        <v>0</v>
      </c>
      <c r="J16" s="7">
        <f t="shared" si="4"/>
        <v>0</v>
      </c>
      <c r="K16" s="7">
        <f t="shared" si="5"/>
        <v>0</v>
      </c>
      <c r="L16" s="7">
        <f t="shared" si="6"/>
        <v>0</v>
      </c>
      <c r="M16" s="7">
        <f t="shared" si="7"/>
        <v>0</v>
      </c>
      <c r="N16" s="7">
        <f t="shared" si="8"/>
        <v>0</v>
      </c>
      <c r="O16" s="7">
        <f t="shared" si="9"/>
        <v>0</v>
      </c>
      <c r="P16" s="7">
        <f t="shared" si="10"/>
        <v>0</v>
      </c>
      <c r="Q16" s="7">
        <f t="shared" si="11"/>
        <v>0</v>
      </c>
      <c r="R16" s="7">
        <f t="shared" si="12"/>
        <v>0</v>
      </c>
      <c r="S16" s="7">
        <f t="shared" si="13"/>
        <v>0</v>
      </c>
      <c r="T16" s="7">
        <f t="shared" si="14"/>
        <v>0</v>
      </c>
      <c r="U16" s="7">
        <f t="shared" si="15"/>
        <v>0</v>
      </c>
      <c r="V16" s="7">
        <f t="shared" si="16"/>
        <v>0</v>
      </c>
      <c r="W16" s="7">
        <f t="shared" si="17"/>
        <v>0</v>
      </c>
      <c r="X16" s="7">
        <f t="shared" si="18"/>
        <v>0</v>
      </c>
      <c r="Y16" s="7">
        <f t="shared" si="19"/>
        <v>0</v>
      </c>
      <c r="Z16" s="7">
        <f t="shared" si="20"/>
        <v>0</v>
      </c>
      <c r="AA16" s="7">
        <f t="shared" si="21"/>
        <v>0</v>
      </c>
      <c r="AB16" s="7">
        <f t="shared" si="22"/>
        <v>0</v>
      </c>
      <c r="AC16" s="7">
        <f t="shared" si="23"/>
        <v>0</v>
      </c>
      <c r="AD16" s="7">
        <f t="shared" si="24"/>
        <v>0</v>
      </c>
      <c r="AE16" s="7">
        <f t="shared" si="25"/>
        <v>0</v>
      </c>
      <c r="AF16" s="7">
        <f t="shared" si="26"/>
        <v>0</v>
      </c>
      <c r="AG16" s="7">
        <f t="shared" si="27"/>
        <v>0</v>
      </c>
      <c r="AH16" s="7">
        <f t="shared" si="28"/>
        <v>0</v>
      </c>
      <c r="AI16" s="7">
        <f t="shared" si="29"/>
        <v>0</v>
      </c>
      <c r="AJ16" s="13"/>
      <c r="AK16" s="13"/>
      <c r="AL16" s="13"/>
      <c r="AM16" s="6">
        <v>100</v>
      </c>
      <c r="AN16" s="1">
        <v>10</v>
      </c>
      <c r="AO16" s="1">
        <v>10</v>
      </c>
      <c r="AP16" s="1">
        <v>10</v>
      </c>
      <c r="AQ16" s="1">
        <v>10</v>
      </c>
      <c r="AR16" s="1">
        <v>5</v>
      </c>
      <c r="AS16" s="1">
        <v>5</v>
      </c>
      <c r="AT16" s="1">
        <v>15</v>
      </c>
      <c r="AU16" s="1">
        <v>15</v>
      </c>
      <c r="AV16" s="1">
        <v>10</v>
      </c>
      <c r="AW16" s="1">
        <v>10</v>
      </c>
      <c r="AX16" s="2">
        <v>100</v>
      </c>
      <c r="AY16" s="5">
        <v>100</v>
      </c>
      <c r="AZ16" s="3"/>
    </row>
    <row r="17" spans="2:52" ht="23.25" customHeight="1" thickBot="1">
      <c r="B17" s="15"/>
      <c r="C17" s="14">
        <v>9</v>
      </c>
      <c r="D17" s="17"/>
      <c r="E17" s="17"/>
      <c r="F17" s="12">
        <f t="shared" si="0"/>
        <v>0</v>
      </c>
      <c r="G17" s="7">
        <f t="shared" si="1"/>
        <v>0</v>
      </c>
      <c r="H17" s="7">
        <f t="shared" si="2"/>
        <v>0</v>
      </c>
      <c r="I17" s="7">
        <f t="shared" si="3"/>
        <v>0</v>
      </c>
      <c r="J17" s="7">
        <f t="shared" si="4"/>
        <v>0</v>
      </c>
      <c r="K17" s="7">
        <f t="shared" si="5"/>
        <v>0</v>
      </c>
      <c r="L17" s="7">
        <f t="shared" si="6"/>
        <v>0</v>
      </c>
      <c r="M17" s="7">
        <f t="shared" si="7"/>
        <v>0</v>
      </c>
      <c r="N17" s="7">
        <f t="shared" si="8"/>
        <v>0</v>
      </c>
      <c r="O17" s="7">
        <f t="shared" si="9"/>
        <v>0</v>
      </c>
      <c r="P17" s="7">
        <f t="shared" si="10"/>
        <v>0</v>
      </c>
      <c r="Q17" s="7">
        <f t="shared" si="11"/>
        <v>0</v>
      </c>
      <c r="R17" s="7">
        <f t="shared" si="12"/>
        <v>0</v>
      </c>
      <c r="S17" s="7">
        <f t="shared" si="13"/>
        <v>0</v>
      </c>
      <c r="T17" s="7">
        <f t="shared" si="14"/>
        <v>0</v>
      </c>
      <c r="U17" s="7">
        <f t="shared" si="15"/>
        <v>0</v>
      </c>
      <c r="V17" s="7">
        <f t="shared" si="16"/>
        <v>0</v>
      </c>
      <c r="W17" s="7">
        <f t="shared" si="17"/>
        <v>0</v>
      </c>
      <c r="X17" s="7">
        <f t="shared" si="18"/>
        <v>0</v>
      </c>
      <c r="Y17" s="7">
        <f t="shared" si="19"/>
        <v>0</v>
      </c>
      <c r="Z17" s="7">
        <f t="shared" si="20"/>
        <v>0</v>
      </c>
      <c r="AA17" s="7">
        <f t="shared" si="21"/>
        <v>0</v>
      </c>
      <c r="AB17" s="7">
        <f t="shared" si="22"/>
        <v>0</v>
      </c>
      <c r="AC17" s="7">
        <f t="shared" si="23"/>
        <v>0</v>
      </c>
      <c r="AD17" s="7">
        <f t="shared" si="24"/>
        <v>0</v>
      </c>
      <c r="AE17" s="7">
        <f t="shared" si="25"/>
        <v>0</v>
      </c>
      <c r="AF17" s="7">
        <f t="shared" si="26"/>
        <v>0</v>
      </c>
      <c r="AG17" s="7">
        <f t="shared" si="27"/>
        <v>0</v>
      </c>
      <c r="AH17" s="7">
        <f t="shared" si="28"/>
        <v>0</v>
      </c>
      <c r="AI17" s="7">
        <f t="shared" si="29"/>
        <v>0</v>
      </c>
      <c r="AJ17" s="13"/>
      <c r="AK17" s="13"/>
      <c r="AL17" s="13"/>
      <c r="AM17" s="6">
        <v>100</v>
      </c>
      <c r="AN17" s="1">
        <v>10</v>
      </c>
      <c r="AO17" s="1">
        <v>10</v>
      </c>
      <c r="AP17" s="1">
        <v>10</v>
      </c>
      <c r="AQ17" s="1">
        <v>10</v>
      </c>
      <c r="AR17" s="1">
        <v>5</v>
      </c>
      <c r="AS17" s="1">
        <v>5</v>
      </c>
      <c r="AT17" s="1">
        <v>15</v>
      </c>
      <c r="AU17" s="1">
        <v>15</v>
      </c>
      <c r="AV17" s="1">
        <v>10</v>
      </c>
      <c r="AW17" s="1">
        <v>10</v>
      </c>
      <c r="AX17" s="2">
        <v>100</v>
      </c>
      <c r="AY17" s="5">
        <v>100</v>
      </c>
      <c r="AZ17" s="3"/>
    </row>
    <row r="18" spans="2:52" ht="23.25" customHeight="1" thickBot="1">
      <c r="B18" s="15"/>
      <c r="C18" s="14">
        <v>10</v>
      </c>
      <c r="D18" s="17"/>
      <c r="E18" s="17"/>
      <c r="F18" s="12">
        <f t="shared" si="0"/>
        <v>0</v>
      </c>
      <c r="G18" s="7">
        <f t="shared" si="1"/>
        <v>0</v>
      </c>
      <c r="H18" s="7">
        <f t="shared" si="2"/>
        <v>0</v>
      </c>
      <c r="I18" s="7">
        <f t="shared" si="3"/>
        <v>0</v>
      </c>
      <c r="J18" s="7">
        <f t="shared" si="4"/>
        <v>0</v>
      </c>
      <c r="K18" s="7">
        <f t="shared" si="5"/>
        <v>0</v>
      </c>
      <c r="L18" s="7">
        <f t="shared" si="6"/>
        <v>0</v>
      </c>
      <c r="M18" s="7">
        <f t="shared" si="7"/>
        <v>0</v>
      </c>
      <c r="N18" s="7">
        <f t="shared" si="8"/>
        <v>0</v>
      </c>
      <c r="O18" s="7">
        <f t="shared" si="9"/>
        <v>0</v>
      </c>
      <c r="P18" s="7">
        <f t="shared" si="10"/>
        <v>0</v>
      </c>
      <c r="Q18" s="7">
        <f t="shared" si="11"/>
        <v>0</v>
      </c>
      <c r="R18" s="7">
        <f t="shared" si="12"/>
        <v>0</v>
      </c>
      <c r="S18" s="7">
        <f t="shared" si="13"/>
        <v>0</v>
      </c>
      <c r="T18" s="7">
        <f t="shared" si="14"/>
        <v>0</v>
      </c>
      <c r="U18" s="7">
        <f t="shared" si="15"/>
        <v>0</v>
      </c>
      <c r="V18" s="7">
        <f t="shared" si="16"/>
        <v>0</v>
      </c>
      <c r="W18" s="7">
        <f t="shared" si="17"/>
        <v>0</v>
      </c>
      <c r="X18" s="7">
        <f t="shared" si="18"/>
        <v>0</v>
      </c>
      <c r="Y18" s="7">
        <f t="shared" si="19"/>
        <v>0</v>
      </c>
      <c r="Z18" s="7">
        <f t="shared" si="20"/>
        <v>0</v>
      </c>
      <c r="AA18" s="7">
        <f t="shared" si="21"/>
        <v>0</v>
      </c>
      <c r="AB18" s="7">
        <f t="shared" si="22"/>
        <v>0</v>
      </c>
      <c r="AC18" s="7">
        <f t="shared" si="23"/>
        <v>0</v>
      </c>
      <c r="AD18" s="7">
        <f t="shared" si="24"/>
        <v>0</v>
      </c>
      <c r="AE18" s="7">
        <f t="shared" si="25"/>
        <v>0</v>
      </c>
      <c r="AF18" s="7">
        <f t="shared" si="26"/>
        <v>0</v>
      </c>
      <c r="AG18" s="7">
        <f t="shared" si="27"/>
        <v>0</v>
      </c>
      <c r="AH18" s="7">
        <f t="shared" si="28"/>
        <v>0</v>
      </c>
      <c r="AI18" s="7">
        <f t="shared" si="29"/>
        <v>0</v>
      </c>
      <c r="AJ18" s="13"/>
      <c r="AK18" s="13"/>
      <c r="AL18" s="13"/>
      <c r="AM18" s="6">
        <v>100</v>
      </c>
      <c r="AN18" s="1">
        <v>10</v>
      </c>
      <c r="AO18" s="1">
        <v>10</v>
      </c>
      <c r="AP18" s="1">
        <v>10</v>
      </c>
      <c r="AQ18" s="1">
        <v>10</v>
      </c>
      <c r="AR18" s="1">
        <v>5</v>
      </c>
      <c r="AS18" s="1">
        <v>5</v>
      </c>
      <c r="AT18" s="1">
        <v>15</v>
      </c>
      <c r="AU18" s="1">
        <v>15</v>
      </c>
      <c r="AV18" s="1">
        <v>10</v>
      </c>
      <c r="AW18" s="1">
        <v>10</v>
      </c>
      <c r="AX18" s="2">
        <v>100</v>
      </c>
      <c r="AY18" s="5">
        <v>100</v>
      </c>
      <c r="AZ18" s="3"/>
    </row>
    <row r="19" spans="2:52" ht="23.25" customHeight="1" thickBot="1">
      <c r="B19" s="15"/>
      <c r="C19" s="14">
        <v>11</v>
      </c>
      <c r="D19" s="17"/>
      <c r="E19" s="17"/>
      <c r="F19" s="12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  <c r="J19" s="7">
        <f t="shared" si="4"/>
        <v>0</v>
      </c>
      <c r="K19" s="7">
        <f t="shared" si="5"/>
        <v>0</v>
      </c>
      <c r="L19" s="7">
        <f t="shared" si="6"/>
        <v>0</v>
      </c>
      <c r="M19" s="7">
        <f t="shared" si="7"/>
        <v>0</v>
      </c>
      <c r="N19" s="7">
        <f t="shared" si="8"/>
        <v>0</v>
      </c>
      <c r="O19" s="7">
        <f t="shared" si="9"/>
        <v>0</v>
      </c>
      <c r="P19" s="7">
        <f t="shared" si="10"/>
        <v>0</v>
      </c>
      <c r="Q19" s="7">
        <f t="shared" si="11"/>
        <v>0</v>
      </c>
      <c r="R19" s="7">
        <f t="shared" si="12"/>
        <v>0</v>
      </c>
      <c r="S19" s="7">
        <f t="shared" si="13"/>
        <v>0</v>
      </c>
      <c r="T19" s="7">
        <f t="shared" si="14"/>
        <v>0</v>
      </c>
      <c r="U19" s="7">
        <f t="shared" si="15"/>
        <v>0</v>
      </c>
      <c r="V19" s="7">
        <f t="shared" si="16"/>
        <v>0</v>
      </c>
      <c r="W19" s="7">
        <f t="shared" si="17"/>
        <v>0</v>
      </c>
      <c r="X19" s="7">
        <f t="shared" si="18"/>
        <v>0</v>
      </c>
      <c r="Y19" s="7">
        <f t="shared" si="19"/>
        <v>0</v>
      </c>
      <c r="Z19" s="7">
        <f t="shared" si="20"/>
        <v>0</v>
      </c>
      <c r="AA19" s="7">
        <f t="shared" si="21"/>
        <v>0</v>
      </c>
      <c r="AB19" s="7">
        <f t="shared" si="22"/>
        <v>0</v>
      </c>
      <c r="AC19" s="7">
        <f t="shared" si="23"/>
        <v>0</v>
      </c>
      <c r="AD19" s="7">
        <f t="shared" si="24"/>
        <v>0</v>
      </c>
      <c r="AE19" s="7">
        <f t="shared" si="25"/>
        <v>0</v>
      </c>
      <c r="AF19" s="7">
        <f t="shared" si="26"/>
        <v>0</v>
      </c>
      <c r="AG19" s="7">
        <f t="shared" si="27"/>
        <v>0</v>
      </c>
      <c r="AH19" s="7">
        <f t="shared" si="28"/>
        <v>0</v>
      </c>
      <c r="AI19" s="7">
        <f t="shared" si="29"/>
        <v>0</v>
      </c>
      <c r="AJ19" s="13"/>
      <c r="AK19" s="13"/>
      <c r="AL19" s="13"/>
      <c r="AM19" s="6">
        <v>100</v>
      </c>
      <c r="AN19" s="1">
        <v>10</v>
      </c>
      <c r="AO19" s="1">
        <v>10</v>
      </c>
      <c r="AP19" s="1">
        <v>10</v>
      </c>
      <c r="AQ19" s="1">
        <v>10</v>
      </c>
      <c r="AR19" s="1">
        <v>5</v>
      </c>
      <c r="AS19" s="1">
        <v>5</v>
      </c>
      <c r="AT19" s="1">
        <v>15</v>
      </c>
      <c r="AU19" s="1">
        <v>15</v>
      </c>
      <c r="AV19" s="1">
        <v>10</v>
      </c>
      <c r="AW19" s="1">
        <v>10</v>
      </c>
      <c r="AX19" s="2">
        <v>100</v>
      </c>
      <c r="AY19" s="5">
        <v>100</v>
      </c>
      <c r="AZ19" s="3"/>
    </row>
    <row r="20" spans="2:52" ht="23.25" customHeight="1" thickBot="1">
      <c r="B20" s="15"/>
      <c r="C20" s="14">
        <v>12</v>
      </c>
      <c r="D20" s="17"/>
      <c r="E20" s="17"/>
      <c r="F20" s="12">
        <f t="shared" si="0"/>
        <v>0</v>
      </c>
      <c r="G20" s="7">
        <f t="shared" si="1"/>
        <v>0</v>
      </c>
      <c r="H20" s="7">
        <f t="shared" si="2"/>
        <v>0</v>
      </c>
      <c r="I20" s="7">
        <f t="shared" si="3"/>
        <v>0</v>
      </c>
      <c r="J20" s="7">
        <f t="shared" si="4"/>
        <v>0</v>
      </c>
      <c r="K20" s="7">
        <f t="shared" si="5"/>
        <v>0</v>
      </c>
      <c r="L20" s="7">
        <f t="shared" si="6"/>
        <v>0</v>
      </c>
      <c r="M20" s="7">
        <f t="shared" si="7"/>
        <v>0</v>
      </c>
      <c r="N20" s="7">
        <f t="shared" si="8"/>
        <v>0</v>
      </c>
      <c r="O20" s="7">
        <f t="shared" si="9"/>
        <v>0</v>
      </c>
      <c r="P20" s="7">
        <f t="shared" si="10"/>
        <v>0</v>
      </c>
      <c r="Q20" s="7">
        <f t="shared" si="11"/>
        <v>0</v>
      </c>
      <c r="R20" s="7">
        <f t="shared" si="12"/>
        <v>0</v>
      </c>
      <c r="S20" s="7">
        <f t="shared" si="13"/>
        <v>0</v>
      </c>
      <c r="T20" s="7">
        <f t="shared" si="14"/>
        <v>0</v>
      </c>
      <c r="U20" s="7">
        <f t="shared" si="15"/>
        <v>0</v>
      </c>
      <c r="V20" s="7">
        <f t="shared" si="16"/>
        <v>0</v>
      </c>
      <c r="W20" s="7">
        <f t="shared" si="17"/>
        <v>0</v>
      </c>
      <c r="X20" s="7">
        <f t="shared" si="18"/>
        <v>0</v>
      </c>
      <c r="Y20" s="7">
        <f t="shared" si="19"/>
        <v>0</v>
      </c>
      <c r="Z20" s="7">
        <f t="shared" si="20"/>
        <v>0</v>
      </c>
      <c r="AA20" s="7">
        <f t="shared" si="21"/>
        <v>0</v>
      </c>
      <c r="AB20" s="7">
        <f t="shared" si="22"/>
        <v>0</v>
      </c>
      <c r="AC20" s="7">
        <f t="shared" si="23"/>
        <v>0</v>
      </c>
      <c r="AD20" s="7">
        <f t="shared" si="24"/>
        <v>0</v>
      </c>
      <c r="AE20" s="7">
        <f t="shared" si="25"/>
        <v>0</v>
      </c>
      <c r="AF20" s="7">
        <f t="shared" si="26"/>
        <v>0</v>
      </c>
      <c r="AG20" s="7">
        <f t="shared" si="27"/>
        <v>0</v>
      </c>
      <c r="AH20" s="7">
        <f t="shared" si="28"/>
        <v>0</v>
      </c>
      <c r="AI20" s="7">
        <f t="shared" si="29"/>
        <v>0</v>
      </c>
      <c r="AJ20" s="13"/>
      <c r="AK20" s="13"/>
      <c r="AL20" s="13"/>
      <c r="AM20" s="6">
        <v>100</v>
      </c>
      <c r="AN20" s="1">
        <v>10</v>
      </c>
      <c r="AO20" s="1">
        <v>10</v>
      </c>
      <c r="AP20" s="1">
        <v>10</v>
      </c>
      <c r="AQ20" s="1">
        <v>10</v>
      </c>
      <c r="AR20" s="1">
        <v>5</v>
      </c>
      <c r="AS20" s="1">
        <v>5</v>
      </c>
      <c r="AT20" s="1">
        <v>15</v>
      </c>
      <c r="AU20" s="1">
        <v>15</v>
      </c>
      <c r="AV20" s="1">
        <v>10</v>
      </c>
      <c r="AW20" s="1">
        <v>10</v>
      </c>
      <c r="AX20" s="2">
        <v>100</v>
      </c>
      <c r="AY20" s="5">
        <v>100</v>
      </c>
      <c r="AZ20" s="3"/>
    </row>
    <row r="21" spans="2:52" ht="23.25" customHeight="1" thickBot="1">
      <c r="B21" s="15"/>
      <c r="C21" s="14">
        <v>13</v>
      </c>
      <c r="D21" s="17"/>
      <c r="E21" s="17"/>
      <c r="F21" s="12">
        <f t="shared" si="0"/>
        <v>0</v>
      </c>
      <c r="G21" s="7">
        <f t="shared" si="1"/>
        <v>0</v>
      </c>
      <c r="H21" s="7">
        <f t="shared" si="2"/>
        <v>0</v>
      </c>
      <c r="I21" s="7">
        <f t="shared" si="3"/>
        <v>0</v>
      </c>
      <c r="J21" s="7">
        <f t="shared" si="4"/>
        <v>0</v>
      </c>
      <c r="K21" s="7">
        <f t="shared" si="5"/>
        <v>0</v>
      </c>
      <c r="L21" s="7">
        <f t="shared" si="6"/>
        <v>0</v>
      </c>
      <c r="M21" s="7">
        <f t="shared" si="7"/>
        <v>0</v>
      </c>
      <c r="N21" s="7">
        <f t="shared" si="8"/>
        <v>0</v>
      </c>
      <c r="O21" s="7">
        <f t="shared" si="9"/>
        <v>0</v>
      </c>
      <c r="P21" s="7">
        <f t="shared" si="10"/>
        <v>0</v>
      </c>
      <c r="Q21" s="7">
        <f t="shared" si="11"/>
        <v>0</v>
      </c>
      <c r="R21" s="7">
        <f t="shared" si="12"/>
        <v>0</v>
      </c>
      <c r="S21" s="7">
        <f t="shared" si="13"/>
        <v>0</v>
      </c>
      <c r="T21" s="7">
        <f t="shared" si="14"/>
        <v>0</v>
      </c>
      <c r="U21" s="7">
        <f t="shared" si="15"/>
        <v>0</v>
      </c>
      <c r="V21" s="7">
        <f t="shared" si="16"/>
        <v>0</v>
      </c>
      <c r="W21" s="7">
        <f t="shared" si="17"/>
        <v>0</v>
      </c>
      <c r="X21" s="7">
        <f t="shared" si="18"/>
        <v>0</v>
      </c>
      <c r="Y21" s="7">
        <f t="shared" si="19"/>
        <v>0</v>
      </c>
      <c r="Z21" s="7">
        <f t="shared" si="20"/>
        <v>0</v>
      </c>
      <c r="AA21" s="7">
        <f t="shared" si="21"/>
        <v>0</v>
      </c>
      <c r="AB21" s="7">
        <f t="shared" si="22"/>
        <v>0</v>
      </c>
      <c r="AC21" s="7">
        <f t="shared" si="23"/>
        <v>0</v>
      </c>
      <c r="AD21" s="7">
        <f t="shared" si="24"/>
        <v>0</v>
      </c>
      <c r="AE21" s="7">
        <f t="shared" si="25"/>
        <v>0</v>
      </c>
      <c r="AF21" s="7">
        <f t="shared" si="26"/>
        <v>0</v>
      </c>
      <c r="AG21" s="7">
        <f t="shared" si="27"/>
        <v>0</v>
      </c>
      <c r="AH21" s="7">
        <f t="shared" si="28"/>
        <v>0</v>
      </c>
      <c r="AI21" s="7">
        <f t="shared" si="29"/>
        <v>0</v>
      </c>
      <c r="AJ21" s="13"/>
      <c r="AK21" s="13"/>
      <c r="AL21" s="13"/>
      <c r="AM21" s="6">
        <v>100</v>
      </c>
      <c r="AN21" s="1">
        <v>10</v>
      </c>
      <c r="AO21" s="1">
        <v>10</v>
      </c>
      <c r="AP21" s="1">
        <v>10</v>
      </c>
      <c r="AQ21" s="1">
        <v>10</v>
      </c>
      <c r="AR21" s="1">
        <v>5</v>
      </c>
      <c r="AS21" s="1">
        <v>5</v>
      </c>
      <c r="AT21" s="1">
        <v>15</v>
      </c>
      <c r="AU21" s="1">
        <v>15</v>
      </c>
      <c r="AV21" s="1">
        <v>10</v>
      </c>
      <c r="AW21" s="1">
        <v>10</v>
      </c>
      <c r="AX21" s="2">
        <v>100</v>
      </c>
      <c r="AY21" s="5">
        <v>100</v>
      </c>
      <c r="AZ21" s="3"/>
    </row>
    <row r="22" spans="2:52" ht="23.25" customHeight="1" thickBot="1">
      <c r="B22" s="15"/>
      <c r="C22" s="14">
        <v>14</v>
      </c>
      <c r="D22" s="17"/>
      <c r="E22" s="17"/>
      <c r="F22" s="12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  <c r="J22" s="7">
        <f t="shared" si="4"/>
        <v>0</v>
      </c>
      <c r="K22" s="7">
        <f t="shared" si="5"/>
        <v>0</v>
      </c>
      <c r="L22" s="7">
        <f t="shared" si="6"/>
        <v>0</v>
      </c>
      <c r="M22" s="7">
        <f t="shared" si="7"/>
        <v>0</v>
      </c>
      <c r="N22" s="7">
        <f t="shared" si="8"/>
        <v>0</v>
      </c>
      <c r="O22" s="7">
        <f t="shared" si="9"/>
        <v>0</v>
      </c>
      <c r="P22" s="7">
        <f t="shared" si="10"/>
        <v>0</v>
      </c>
      <c r="Q22" s="7">
        <f t="shared" si="11"/>
        <v>0</v>
      </c>
      <c r="R22" s="7">
        <f t="shared" si="12"/>
        <v>0</v>
      </c>
      <c r="S22" s="7">
        <f t="shared" si="13"/>
        <v>0</v>
      </c>
      <c r="T22" s="7">
        <f t="shared" si="14"/>
        <v>0</v>
      </c>
      <c r="U22" s="7">
        <f t="shared" si="15"/>
        <v>0</v>
      </c>
      <c r="V22" s="7">
        <f t="shared" si="16"/>
        <v>0</v>
      </c>
      <c r="W22" s="7">
        <f t="shared" si="17"/>
        <v>0</v>
      </c>
      <c r="X22" s="7">
        <f t="shared" si="18"/>
        <v>0</v>
      </c>
      <c r="Y22" s="7">
        <f t="shared" si="19"/>
        <v>0</v>
      </c>
      <c r="Z22" s="7">
        <f t="shared" si="20"/>
        <v>0</v>
      </c>
      <c r="AA22" s="7">
        <f t="shared" si="21"/>
        <v>0</v>
      </c>
      <c r="AB22" s="7">
        <f t="shared" si="22"/>
        <v>0</v>
      </c>
      <c r="AC22" s="7">
        <f t="shared" si="23"/>
        <v>0</v>
      </c>
      <c r="AD22" s="7">
        <f t="shared" si="24"/>
        <v>0</v>
      </c>
      <c r="AE22" s="7">
        <f t="shared" si="25"/>
        <v>0</v>
      </c>
      <c r="AF22" s="7">
        <f t="shared" si="26"/>
        <v>0</v>
      </c>
      <c r="AG22" s="7">
        <f t="shared" si="27"/>
        <v>0</v>
      </c>
      <c r="AH22" s="7">
        <f t="shared" si="28"/>
        <v>0</v>
      </c>
      <c r="AI22" s="7">
        <f t="shared" si="29"/>
        <v>0</v>
      </c>
      <c r="AJ22" s="18"/>
      <c r="AK22" s="18"/>
      <c r="AL22" s="18"/>
      <c r="AM22" s="6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2"/>
      <c r="AY22" s="5"/>
      <c r="AZ22" s="3"/>
    </row>
    <row r="23" spans="2:52" ht="23.25" customHeight="1" thickBot="1">
      <c r="B23" s="15"/>
      <c r="C23" s="14">
        <v>15</v>
      </c>
      <c r="D23" s="17"/>
      <c r="E23" s="17"/>
      <c r="F23" s="12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  <c r="J23" s="7">
        <f t="shared" si="4"/>
        <v>0</v>
      </c>
      <c r="K23" s="7">
        <f t="shared" si="5"/>
        <v>0</v>
      </c>
      <c r="L23" s="7">
        <f t="shared" si="6"/>
        <v>0</v>
      </c>
      <c r="M23" s="7">
        <f t="shared" si="7"/>
        <v>0</v>
      </c>
      <c r="N23" s="7">
        <f t="shared" si="8"/>
        <v>0</v>
      </c>
      <c r="O23" s="7">
        <f t="shared" si="9"/>
        <v>0</v>
      </c>
      <c r="P23" s="7">
        <f t="shared" si="10"/>
        <v>0</v>
      </c>
      <c r="Q23" s="7">
        <f t="shared" si="11"/>
        <v>0</v>
      </c>
      <c r="R23" s="7">
        <f t="shared" si="12"/>
        <v>0</v>
      </c>
      <c r="S23" s="7">
        <f t="shared" si="13"/>
        <v>0</v>
      </c>
      <c r="T23" s="7">
        <f t="shared" si="14"/>
        <v>0</v>
      </c>
      <c r="U23" s="7">
        <f t="shared" si="15"/>
        <v>0</v>
      </c>
      <c r="V23" s="7">
        <f t="shared" si="16"/>
        <v>0</v>
      </c>
      <c r="W23" s="7">
        <f t="shared" si="17"/>
        <v>0</v>
      </c>
      <c r="X23" s="7">
        <f t="shared" si="18"/>
        <v>0</v>
      </c>
      <c r="Y23" s="7">
        <f t="shared" si="19"/>
        <v>0</v>
      </c>
      <c r="Z23" s="7">
        <f t="shared" si="20"/>
        <v>0</v>
      </c>
      <c r="AA23" s="7">
        <f t="shared" si="21"/>
        <v>0</v>
      </c>
      <c r="AB23" s="7">
        <f t="shared" si="22"/>
        <v>0</v>
      </c>
      <c r="AC23" s="7">
        <f t="shared" si="23"/>
        <v>0</v>
      </c>
      <c r="AD23" s="7">
        <f t="shared" si="24"/>
        <v>0</v>
      </c>
      <c r="AE23" s="7">
        <f t="shared" si="25"/>
        <v>0</v>
      </c>
      <c r="AF23" s="7">
        <f t="shared" si="26"/>
        <v>0</v>
      </c>
      <c r="AG23" s="7">
        <f t="shared" si="27"/>
        <v>0</v>
      </c>
      <c r="AH23" s="7">
        <f t="shared" si="28"/>
        <v>0</v>
      </c>
      <c r="AI23" s="7">
        <f t="shared" si="29"/>
        <v>0</v>
      </c>
      <c r="AJ23" s="18"/>
      <c r="AK23" s="18"/>
      <c r="AL23" s="18"/>
      <c r="AM23" s="6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2"/>
      <c r="AY23" s="5"/>
      <c r="AZ23" s="3"/>
    </row>
    <row r="24" spans="2:52" ht="23.25" customHeight="1" thickBot="1">
      <c r="B24" s="15"/>
      <c r="C24" s="14">
        <v>16</v>
      </c>
      <c r="D24" s="17"/>
      <c r="E24" s="17"/>
      <c r="F24" s="12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  <c r="J24" s="7">
        <f t="shared" si="4"/>
        <v>0</v>
      </c>
      <c r="K24" s="7">
        <f t="shared" si="5"/>
        <v>0</v>
      </c>
      <c r="L24" s="7">
        <f t="shared" si="6"/>
        <v>0</v>
      </c>
      <c r="M24" s="7">
        <f t="shared" si="7"/>
        <v>0</v>
      </c>
      <c r="N24" s="7">
        <f t="shared" si="8"/>
        <v>0</v>
      </c>
      <c r="O24" s="7">
        <f t="shared" si="9"/>
        <v>0</v>
      </c>
      <c r="P24" s="7">
        <f t="shared" si="10"/>
        <v>0</v>
      </c>
      <c r="Q24" s="7">
        <f t="shared" si="11"/>
        <v>0</v>
      </c>
      <c r="R24" s="7">
        <f t="shared" si="12"/>
        <v>0</v>
      </c>
      <c r="S24" s="7">
        <f t="shared" si="13"/>
        <v>0</v>
      </c>
      <c r="T24" s="7">
        <f t="shared" si="14"/>
        <v>0</v>
      </c>
      <c r="U24" s="7">
        <f t="shared" si="15"/>
        <v>0</v>
      </c>
      <c r="V24" s="7">
        <f t="shared" si="16"/>
        <v>0</v>
      </c>
      <c r="W24" s="7">
        <f t="shared" si="17"/>
        <v>0</v>
      </c>
      <c r="X24" s="7">
        <f t="shared" si="18"/>
        <v>0</v>
      </c>
      <c r="Y24" s="7">
        <f t="shared" si="19"/>
        <v>0</v>
      </c>
      <c r="Z24" s="7">
        <f t="shared" si="20"/>
        <v>0</v>
      </c>
      <c r="AA24" s="7">
        <f t="shared" si="21"/>
        <v>0</v>
      </c>
      <c r="AB24" s="7">
        <f t="shared" si="22"/>
        <v>0</v>
      </c>
      <c r="AC24" s="7">
        <f t="shared" si="23"/>
        <v>0</v>
      </c>
      <c r="AD24" s="7">
        <f t="shared" si="24"/>
        <v>0</v>
      </c>
      <c r="AE24" s="7">
        <f t="shared" si="25"/>
        <v>0</v>
      </c>
      <c r="AF24" s="7">
        <f t="shared" si="26"/>
        <v>0</v>
      </c>
      <c r="AG24" s="7">
        <f t="shared" si="27"/>
        <v>0</v>
      </c>
      <c r="AH24" s="7">
        <f t="shared" si="28"/>
        <v>0</v>
      </c>
      <c r="AI24" s="7">
        <f t="shared" si="29"/>
        <v>0</v>
      </c>
      <c r="AJ24" s="18"/>
      <c r="AK24" s="18"/>
      <c r="AL24" s="18"/>
      <c r="AM24" s="6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2"/>
      <c r="AY24" s="5"/>
      <c r="AZ24" s="3"/>
    </row>
    <row r="25" spans="2:52" ht="23.25" customHeight="1" thickBot="1">
      <c r="B25" s="15"/>
      <c r="C25" s="14">
        <v>17</v>
      </c>
      <c r="D25" s="17"/>
      <c r="E25" s="17"/>
      <c r="F25" s="12">
        <f t="shared" si="0"/>
        <v>0</v>
      </c>
      <c r="G25" s="7">
        <f t="shared" si="1"/>
        <v>0</v>
      </c>
      <c r="H25" s="7">
        <f t="shared" si="2"/>
        <v>0</v>
      </c>
      <c r="I25" s="7">
        <f t="shared" si="3"/>
        <v>0</v>
      </c>
      <c r="J25" s="7">
        <f t="shared" si="4"/>
        <v>0</v>
      </c>
      <c r="K25" s="7">
        <f t="shared" si="5"/>
        <v>0</v>
      </c>
      <c r="L25" s="7">
        <f t="shared" si="6"/>
        <v>0</v>
      </c>
      <c r="M25" s="7">
        <f t="shared" si="7"/>
        <v>0</v>
      </c>
      <c r="N25" s="7">
        <f t="shared" si="8"/>
        <v>0</v>
      </c>
      <c r="O25" s="7">
        <f t="shared" si="9"/>
        <v>0</v>
      </c>
      <c r="P25" s="7">
        <f t="shared" si="10"/>
        <v>0</v>
      </c>
      <c r="Q25" s="7">
        <f t="shared" si="11"/>
        <v>0</v>
      </c>
      <c r="R25" s="7">
        <f t="shared" si="12"/>
        <v>0</v>
      </c>
      <c r="S25" s="7">
        <f t="shared" si="13"/>
        <v>0</v>
      </c>
      <c r="T25" s="7">
        <f t="shared" si="14"/>
        <v>0</v>
      </c>
      <c r="U25" s="7">
        <f t="shared" si="15"/>
        <v>0</v>
      </c>
      <c r="V25" s="7">
        <f t="shared" si="16"/>
        <v>0</v>
      </c>
      <c r="W25" s="7">
        <f t="shared" si="17"/>
        <v>0</v>
      </c>
      <c r="X25" s="7">
        <f t="shared" si="18"/>
        <v>0</v>
      </c>
      <c r="Y25" s="7">
        <f t="shared" si="19"/>
        <v>0</v>
      </c>
      <c r="Z25" s="7">
        <f t="shared" si="20"/>
        <v>0</v>
      </c>
      <c r="AA25" s="7">
        <f t="shared" si="21"/>
        <v>0</v>
      </c>
      <c r="AB25" s="7">
        <f t="shared" si="22"/>
        <v>0</v>
      </c>
      <c r="AC25" s="7">
        <f t="shared" si="23"/>
        <v>0</v>
      </c>
      <c r="AD25" s="7">
        <f t="shared" si="24"/>
        <v>0</v>
      </c>
      <c r="AE25" s="7">
        <f t="shared" si="25"/>
        <v>0</v>
      </c>
      <c r="AF25" s="7">
        <f t="shared" si="26"/>
        <v>0</v>
      </c>
      <c r="AG25" s="7">
        <f t="shared" si="27"/>
        <v>0</v>
      </c>
      <c r="AH25" s="7">
        <f t="shared" si="28"/>
        <v>0</v>
      </c>
      <c r="AI25" s="7">
        <f t="shared" si="29"/>
        <v>0</v>
      </c>
      <c r="AJ25" s="18"/>
      <c r="AK25" s="18"/>
      <c r="AL25" s="18"/>
      <c r="AM25" s="6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2"/>
      <c r="AY25" s="5"/>
      <c r="AZ25" s="3"/>
    </row>
    <row r="26" spans="2:52" ht="23.25" customHeight="1" thickBot="1">
      <c r="B26" s="15"/>
      <c r="C26" s="14">
        <v>18</v>
      </c>
      <c r="D26" s="17"/>
      <c r="E26" s="17"/>
      <c r="F26" s="12">
        <f t="shared" si="0"/>
        <v>0</v>
      </c>
      <c r="G26" s="7">
        <f t="shared" si="1"/>
        <v>0</v>
      </c>
      <c r="H26" s="7">
        <f t="shared" si="2"/>
        <v>0</v>
      </c>
      <c r="I26" s="7">
        <f t="shared" si="3"/>
        <v>0</v>
      </c>
      <c r="J26" s="7">
        <f t="shared" si="4"/>
        <v>0</v>
      </c>
      <c r="K26" s="7">
        <f t="shared" si="5"/>
        <v>0</v>
      </c>
      <c r="L26" s="7">
        <f t="shared" si="6"/>
        <v>0</v>
      </c>
      <c r="M26" s="7">
        <f t="shared" si="7"/>
        <v>0</v>
      </c>
      <c r="N26" s="7">
        <f t="shared" si="8"/>
        <v>0</v>
      </c>
      <c r="O26" s="7">
        <f t="shared" si="9"/>
        <v>0</v>
      </c>
      <c r="P26" s="7">
        <f t="shared" si="10"/>
        <v>0</v>
      </c>
      <c r="Q26" s="7">
        <f t="shared" si="11"/>
        <v>0</v>
      </c>
      <c r="R26" s="7">
        <f t="shared" si="12"/>
        <v>0</v>
      </c>
      <c r="S26" s="7">
        <f t="shared" si="13"/>
        <v>0</v>
      </c>
      <c r="T26" s="7">
        <f t="shared" si="14"/>
        <v>0</v>
      </c>
      <c r="U26" s="7">
        <f t="shared" si="15"/>
        <v>0</v>
      </c>
      <c r="V26" s="7">
        <f t="shared" si="16"/>
        <v>0</v>
      </c>
      <c r="W26" s="7">
        <f t="shared" si="17"/>
        <v>0</v>
      </c>
      <c r="X26" s="7">
        <f t="shared" si="18"/>
        <v>0</v>
      </c>
      <c r="Y26" s="7">
        <f t="shared" si="19"/>
        <v>0</v>
      </c>
      <c r="Z26" s="7">
        <f t="shared" si="20"/>
        <v>0</v>
      </c>
      <c r="AA26" s="7">
        <f t="shared" si="21"/>
        <v>0</v>
      </c>
      <c r="AB26" s="7">
        <f t="shared" si="22"/>
        <v>0</v>
      </c>
      <c r="AC26" s="7">
        <f t="shared" si="23"/>
        <v>0</v>
      </c>
      <c r="AD26" s="7">
        <f t="shared" si="24"/>
        <v>0</v>
      </c>
      <c r="AE26" s="7">
        <f t="shared" si="25"/>
        <v>0</v>
      </c>
      <c r="AF26" s="7">
        <f t="shared" si="26"/>
        <v>0</v>
      </c>
      <c r="AG26" s="7">
        <f t="shared" si="27"/>
        <v>0</v>
      </c>
      <c r="AH26" s="7">
        <f t="shared" si="28"/>
        <v>0</v>
      </c>
      <c r="AI26" s="7">
        <f t="shared" si="29"/>
        <v>0</v>
      </c>
      <c r="AJ26" s="18"/>
      <c r="AK26" s="18"/>
      <c r="AL26" s="18"/>
      <c r="AM26" s="6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2"/>
      <c r="AY26" s="5"/>
      <c r="AZ26" s="3"/>
    </row>
    <row r="27" spans="2:52" ht="23.25" customHeight="1" thickBot="1">
      <c r="B27" s="15"/>
      <c r="C27" s="14">
        <v>19</v>
      </c>
      <c r="D27" s="17"/>
      <c r="E27" s="17"/>
      <c r="F27" s="12">
        <f t="shared" si="0"/>
        <v>0</v>
      </c>
      <c r="G27" s="7">
        <f t="shared" si="1"/>
        <v>0</v>
      </c>
      <c r="H27" s="7">
        <f t="shared" si="2"/>
        <v>0</v>
      </c>
      <c r="I27" s="7">
        <f t="shared" si="3"/>
        <v>0</v>
      </c>
      <c r="J27" s="7">
        <f t="shared" si="4"/>
        <v>0</v>
      </c>
      <c r="K27" s="7">
        <f t="shared" si="5"/>
        <v>0</v>
      </c>
      <c r="L27" s="7">
        <f t="shared" si="6"/>
        <v>0</v>
      </c>
      <c r="M27" s="7">
        <f t="shared" si="7"/>
        <v>0</v>
      </c>
      <c r="N27" s="7">
        <f t="shared" si="8"/>
        <v>0</v>
      </c>
      <c r="O27" s="7">
        <f t="shared" si="9"/>
        <v>0</v>
      </c>
      <c r="P27" s="7">
        <f t="shared" si="10"/>
        <v>0</v>
      </c>
      <c r="Q27" s="7">
        <f t="shared" si="11"/>
        <v>0</v>
      </c>
      <c r="R27" s="7">
        <f t="shared" si="12"/>
        <v>0</v>
      </c>
      <c r="S27" s="7">
        <f t="shared" si="13"/>
        <v>0</v>
      </c>
      <c r="T27" s="7">
        <f t="shared" si="14"/>
        <v>0</v>
      </c>
      <c r="U27" s="7">
        <f t="shared" si="15"/>
        <v>0</v>
      </c>
      <c r="V27" s="7">
        <f t="shared" si="16"/>
        <v>0</v>
      </c>
      <c r="W27" s="7">
        <f t="shared" si="17"/>
        <v>0</v>
      </c>
      <c r="X27" s="7">
        <f t="shared" si="18"/>
        <v>0</v>
      </c>
      <c r="Y27" s="7">
        <f t="shared" si="19"/>
        <v>0</v>
      </c>
      <c r="Z27" s="7">
        <f t="shared" si="20"/>
        <v>0</v>
      </c>
      <c r="AA27" s="7">
        <f t="shared" si="21"/>
        <v>0</v>
      </c>
      <c r="AB27" s="7">
        <f t="shared" si="22"/>
        <v>0</v>
      </c>
      <c r="AC27" s="7">
        <f t="shared" si="23"/>
        <v>0</v>
      </c>
      <c r="AD27" s="7">
        <f t="shared" si="24"/>
        <v>0</v>
      </c>
      <c r="AE27" s="7">
        <f t="shared" si="25"/>
        <v>0</v>
      </c>
      <c r="AF27" s="7">
        <f t="shared" si="26"/>
        <v>0</v>
      </c>
      <c r="AG27" s="7">
        <f t="shared" si="27"/>
        <v>0</v>
      </c>
      <c r="AH27" s="7">
        <f t="shared" si="28"/>
        <v>0</v>
      </c>
      <c r="AI27" s="7">
        <f t="shared" si="29"/>
        <v>0</v>
      </c>
      <c r="AJ27" s="18"/>
      <c r="AK27" s="18"/>
      <c r="AL27" s="18"/>
      <c r="AM27" s="6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2"/>
      <c r="AY27" s="5"/>
      <c r="AZ27" s="3"/>
    </row>
    <row r="28" spans="2:52" ht="23.25" customHeight="1" thickBot="1">
      <c r="B28" s="15"/>
      <c r="C28" s="14">
        <v>20</v>
      </c>
      <c r="D28" s="17"/>
      <c r="E28" s="17"/>
      <c r="F28" s="12">
        <f t="shared" si="0"/>
        <v>0</v>
      </c>
      <c r="G28" s="7">
        <f t="shared" si="1"/>
        <v>0</v>
      </c>
      <c r="H28" s="7">
        <f t="shared" si="2"/>
        <v>0</v>
      </c>
      <c r="I28" s="7">
        <f t="shared" si="3"/>
        <v>0</v>
      </c>
      <c r="J28" s="7">
        <f t="shared" si="4"/>
        <v>0</v>
      </c>
      <c r="K28" s="7">
        <f t="shared" si="5"/>
        <v>0</v>
      </c>
      <c r="L28" s="7">
        <f t="shared" si="6"/>
        <v>0</v>
      </c>
      <c r="M28" s="7">
        <f t="shared" si="7"/>
        <v>0</v>
      </c>
      <c r="N28" s="7">
        <f t="shared" si="8"/>
        <v>0</v>
      </c>
      <c r="O28" s="7">
        <f t="shared" si="9"/>
        <v>0</v>
      </c>
      <c r="P28" s="7">
        <f t="shared" si="10"/>
        <v>0</v>
      </c>
      <c r="Q28" s="7">
        <f t="shared" si="11"/>
        <v>0</v>
      </c>
      <c r="R28" s="7">
        <f t="shared" si="12"/>
        <v>0</v>
      </c>
      <c r="S28" s="7">
        <f t="shared" si="13"/>
        <v>0</v>
      </c>
      <c r="T28" s="7">
        <f t="shared" si="14"/>
        <v>0</v>
      </c>
      <c r="U28" s="7">
        <f t="shared" si="15"/>
        <v>0</v>
      </c>
      <c r="V28" s="7">
        <f t="shared" si="16"/>
        <v>0</v>
      </c>
      <c r="W28" s="7">
        <f t="shared" si="17"/>
        <v>0</v>
      </c>
      <c r="X28" s="7">
        <f t="shared" si="18"/>
        <v>0</v>
      </c>
      <c r="Y28" s="7">
        <f t="shared" si="19"/>
        <v>0</v>
      </c>
      <c r="Z28" s="7">
        <f t="shared" si="20"/>
        <v>0</v>
      </c>
      <c r="AA28" s="7">
        <f t="shared" si="21"/>
        <v>0</v>
      </c>
      <c r="AB28" s="7">
        <f t="shared" si="22"/>
        <v>0</v>
      </c>
      <c r="AC28" s="7">
        <f t="shared" si="23"/>
        <v>0</v>
      </c>
      <c r="AD28" s="7">
        <f t="shared" si="24"/>
        <v>0</v>
      </c>
      <c r="AE28" s="7">
        <f t="shared" si="25"/>
        <v>0</v>
      </c>
      <c r="AF28" s="7">
        <f t="shared" si="26"/>
        <v>0</v>
      </c>
      <c r="AG28" s="7">
        <f t="shared" si="27"/>
        <v>0</v>
      </c>
      <c r="AH28" s="7">
        <f t="shared" si="28"/>
        <v>0</v>
      </c>
      <c r="AI28" s="7">
        <f t="shared" si="29"/>
        <v>0</v>
      </c>
      <c r="AJ28" s="18"/>
      <c r="AK28" s="18"/>
      <c r="AL28" s="18"/>
      <c r="AM28" s="6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"/>
      <c r="AY28" s="5"/>
      <c r="AZ28" s="3"/>
    </row>
    <row r="29" spans="2:52" ht="23.25" customHeight="1" thickBot="1">
      <c r="B29" s="15"/>
      <c r="C29" s="14">
        <v>21</v>
      </c>
      <c r="D29" s="17"/>
      <c r="E29" s="17"/>
      <c r="F29" s="12">
        <f t="shared" si="0"/>
        <v>0</v>
      </c>
      <c r="G29" s="7">
        <f t="shared" si="1"/>
        <v>0</v>
      </c>
      <c r="H29" s="7">
        <f t="shared" si="2"/>
        <v>0</v>
      </c>
      <c r="I29" s="7">
        <f t="shared" si="3"/>
        <v>0</v>
      </c>
      <c r="J29" s="7">
        <f t="shared" si="4"/>
        <v>0</v>
      </c>
      <c r="K29" s="7">
        <f t="shared" si="5"/>
        <v>0</v>
      </c>
      <c r="L29" s="7">
        <f t="shared" si="6"/>
        <v>0</v>
      </c>
      <c r="M29" s="7">
        <f t="shared" si="7"/>
        <v>0</v>
      </c>
      <c r="N29" s="7">
        <f t="shared" si="8"/>
        <v>0</v>
      </c>
      <c r="O29" s="7">
        <f t="shared" si="9"/>
        <v>0</v>
      </c>
      <c r="P29" s="7">
        <f t="shared" si="10"/>
        <v>0</v>
      </c>
      <c r="Q29" s="7">
        <f t="shared" si="11"/>
        <v>0</v>
      </c>
      <c r="R29" s="7">
        <f t="shared" si="12"/>
        <v>0</v>
      </c>
      <c r="S29" s="7">
        <f t="shared" si="13"/>
        <v>0</v>
      </c>
      <c r="T29" s="7">
        <f t="shared" si="14"/>
        <v>0</v>
      </c>
      <c r="U29" s="7">
        <f t="shared" si="15"/>
        <v>0</v>
      </c>
      <c r="V29" s="7">
        <f t="shared" si="16"/>
        <v>0</v>
      </c>
      <c r="W29" s="7">
        <f t="shared" si="17"/>
        <v>0</v>
      </c>
      <c r="X29" s="7">
        <f t="shared" si="18"/>
        <v>0</v>
      </c>
      <c r="Y29" s="7">
        <f t="shared" si="19"/>
        <v>0</v>
      </c>
      <c r="Z29" s="7">
        <f t="shared" si="20"/>
        <v>0</v>
      </c>
      <c r="AA29" s="7">
        <f t="shared" si="21"/>
        <v>0</v>
      </c>
      <c r="AB29" s="7">
        <f t="shared" si="22"/>
        <v>0</v>
      </c>
      <c r="AC29" s="7">
        <f t="shared" si="23"/>
        <v>0</v>
      </c>
      <c r="AD29" s="7">
        <f t="shared" si="24"/>
        <v>0</v>
      </c>
      <c r="AE29" s="7">
        <f t="shared" si="25"/>
        <v>0</v>
      </c>
      <c r="AF29" s="7">
        <f t="shared" si="26"/>
        <v>0</v>
      </c>
      <c r="AG29" s="7">
        <f t="shared" si="27"/>
        <v>0</v>
      </c>
      <c r="AH29" s="7">
        <f t="shared" si="28"/>
        <v>0</v>
      </c>
      <c r="AI29" s="7">
        <f t="shared" si="29"/>
        <v>0</v>
      </c>
      <c r="AJ29" s="18"/>
      <c r="AK29" s="18"/>
      <c r="AL29" s="18"/>
      <c r="AM29" s="6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2"/>
      <c r="AY29" s="5"/>
      <c r="AZ29" s="3"/>
    </row>
    <row r="30" spans="2:52" ht="23.25" customHeight="1" thickBot="1">
      <c r="B30" s="15"/>
      <c r="C30" s="14">
        <v>22</v>
      </c>
      <c r="D30" s="17"/>
      <c r="E30" s="17"/>
      <c r="F30" s="12">
        <f t="shared" si="0"/>
        <v>0</v>
      </c>
      <c r="G30" s="7">
        <f t="shared" si="1"/>
        <v>0</v>
      </c>
      <c r="H30" s="7">
        <f t="shared" si="2"/>
        <v>0</v>
      </c>
      <c r="I30" s="7">
        <f t="shared" si="3"/>
        <v>0</v>
      </c>
      <c r="J30" s="7">
        <f t="shared" si="4"/>
        <v>0</v>
      </c>
      <c r="K30" s="7">
        <f t="shared" si="5"/>
        <v>0</v>
      </c>
      <c r="L30" s="7">
        <f t="shared" si="6"/>
        <v>0</v>
      </c>
      <c r="M30" s="7">
        <f t="shared" si="7"/>
        <v>0</v>
      </c>
      <c r="N30" s="7">
        <f t="shared" si="8"/>
        <v>0</v>
      </c>
      <c r="O30" s="7">
        <f t="shared" si="9"/>
        <v>0</v>
      </c>
      <c r="P30" s="7">
        <f t="shared" si="10"/>
        <v>0</v>
      </c>
      <c r="Q30" s="7">
        <f t="shared" si="11"/>
        <v>0</v>
      </c>
      <c r="R30" s="7">
        <f t="shared" si="12"/>
        <v>0</v>
      </c>
      <c r="S30" s="7">
        <f t="shared" si="13"/>
        <v>0</v>
      </c>
      <c r="T30" s="7">
        <f t="shared" si="14"/>
        <v>0</v>
      </c>
      <c r="U30" s="7">
        <f t="shared" si="15"/>
        <v>0</v>
      </c>
      <c r="V30" s="7">
        <f t="shared" si="16"/>
        <v>0</v>
      </c>
      <c r="W30" s="7">
        <f t="shared" si="17"/>
        <v>0</v>
      </c>
      <c r="X30" s="7">
        <f t="shared" si="18"/>
        <v>0</v>
      </c>
      <c r="Y30" s="7">
        <f t="shared" si="19"/>
        <v>0</v>
      </c>
      <c r="Z30" s="7">
        <f t="shared" si="20"/>
        <v>0</v>
      </c>
      <c r="AA30" s="7">
        <f t="shared" si="21"/>
        <v>0</v>
      </c>
      <c r="AB30" s="7">
        <f t="shared" si="22"/>
        <v>0</v>
      </c>
      <c r="AC30" s="7">
        <f t="shared" si="23"/>
        <v>0</v>
      </c>
      <c r="AD30" s="7">
        <f t="shared" si="24"/>
        <v>0</v>
      </c>
      <c r="AE30" s="7">
        <f t="shared" si="25"/>
        <v>0</v>
      </c>
      <c r="AF30" s="7">
        <f t="shared" si="26"/>
        <v>0</v>
      </c>
      <c r="AG30" s="7">
        <f t="shared" si="27"/>
        <v>0</v>
      </c>
      <c r="AH30" s="7">
        <f t="shared" si="28"/>
        <v>0</v>
      </c>
      <c r="AI30" s="7">
        <f t="shared" si="29"/>
        <v>0</v>
      </c>
      <c r="AJ30" s="18"/>
      <c r="AK30" s="18"/>
      <c r="AL30" s="18"/>
      <c r="AM30" s="6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2"/>
      <c r="AY30" s="5"/>
      <c r="AZ30" s="3"/>
    </row>
    <row r="31" spans="2:52" ht="23.25" customHeight="1" thickBot="1">
      <c r="B31" s="15"/>
      <c r="C31" s="14">
        <v>23</v>
      </c>
      <c r="D31" s="17"/>
      <c r="E31" s="17"/>
      <c r="F31" s="12">
        <f t="shared" si="0"/>
        <v>0</v>
      </c>
      <c r="G31" s="7">
        <f t="shared" si="1"/>
        <v>0</v>
      </c>
      <c r="H31" s="7">
        <f t="shared" si="2"/>
        <v>0</v>
      </c>
      <c r="I31" s="7">
        <f t="shared" si="3"/>
        <v>0</v>
      </c>
      <c r="J31" s="7">
        <f t="shared" si="4"/>
        <v>0</v>
      </c>
      <c r="K31" s="7">
        <f t="shared" si="5"/>
        <v>0</v>
      </c>
      <c r="L31" s="7">
        <f t="shared" si="6"/>
        <v>0</v>
      </c>
      <c r="M31" s="7">
        <f t="shared" si="7"/>
        <v>0</v>
      </c>
      <c r="N31" s="7">
        <f t="shared" si="8"/>
        <v>0</v>
      </c>
      <c r="O31" s="7">
        <f t="shared" si="9"/>
        <v>0</v>
      </c>
      <c r="P31" s="7">
        <f t="shared" si="10"/>
        <v>0</v>
      </c>
      <c r="Q31" s="7">
        <f t="shared" si="11"/>
        <v>0</v>
      </c>
      <c r="R31" s="7">
        <f t="shared" si="12"/>
        <v>0</v>
      </c>
      <c r="S31" s="7">
        <f t="shared" si="13"/>
        <v>0</v>
      </c>
      <c r="T31" s="7">
        <f t="shared" si="14"/>
        <v>0</v>
      </c>
      <c r="U31" s="7">
        <f t="shared" si="15"/>
        <v>0</v>
      </c>
      <c r="V31" s="7">
        <f t="shared" si="16"/>
        <v>0</v>
      </c>
      <c r="W31" s="7">
        <f t="shared" si="17"/>
        <v>0</v>
      </c>
      <c r="X31" s="7">
        <f t="shared" si="18"/>
        <v>0</v>
      </c>
      <c r="Y31" s="7">
        <f t="shared" si="19"/>
        <v>0</v>
      </c>
      <c r="Z31" s="7">
        <f t="shared" si="20"/>
        <v>0</v>
      </c>
      <c r="AA31" s="7">
        <f t="shared" si="21"/>
        <v>0</v>
      </c>
      <c r="AB31" s="7">
        <f t="shared" si="22"/>
        <v>0</v>
      </c>
      <c r="AC31" s="7">
        <f t="shared" si="23"/>
        <v>0</v>
      </c>
      <c r="AD31" s="7">
        <f t="shared" si="24"/>
        <v>0</v>
      </c>
      <c r="AE31" s="7">
        <f t="shared" si="25"/>
        <v>0</v>
      </c>
      <c r="AF31" s="7">
        <f t="shared" si="26"/>
        <v>0</v>
      </c>
      <c r="AG31" s="7">
        <f t="shared" si="27"/>
        <v>0</v>
      </c>
      <c r="AH31" s="7">
        <f t="shared" si="28"/>
        <v>0</v>
      </c>
      <c r="AI31" s="7">
        <f t="shared" si="29"/>
        <v>0</v>
      </c>
      <c r="AJ31" s="18"/>
      <c r="AK31" s="18"/>
      <c r="AL31" s="18"/>
      <c r="AM31" s="6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2"/>
      <c r="AY31" s="5"/>
      <c r="AZ31" s="3"/>
    </row>
    <row r="32" spans="2:52" ht="23.25" customHeight="1" thickBot="1">
      <c r="B32" s="15"/>
      <c r="C32" s="14">
        <v>24</v>
      </c>
      <c r="D32" s="17"/>
      <c r="E32" s="17"/>
      <c r="F32" s="12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  <c r="J32" s="7">
        <f t="shared" si="4"/>
        <v>0</v>
      </c>
      <c r="K32" s="7">
        <f t="shared" si="5"/>
        <v>0</v>
      </c>
      <c r="L32" s="7">
        <f t="shared" si="6"/>
        <v>0</v>
      </c>
      <c r="M32" s="7">
        <f t="shared" si="7"/>
        <v>0</v>
      </c>
      <c r="N32" s="7">
        <f t="shared" si="8"/>
        <v>0</v>
      </c>
      <c r="O32" s="7">
        <f t="shared" si="9"/>
        <v>0</v>
      </c>
      <c r="P32" s="7">
        <f t="shared" si="10"/>
        <v>0</v>
      </c>
      <c r="Q32" s="7">
        <f t="shared" si="11"/>
        <v>0</v>
      </c>
      <c r="R32" s="7">
        <f t="shared" si="12"/>
        <v>0</v>
      </c>
      <c r="S32" s="7">
        <f t="shared" si="13"/>
        <v>0</v>
      </c>
      <c r="T32" s="7">
        <f t="shared" si="14"/>
        <v>0</v>
      </c>
      <c r="U32" s="7">
        <f t="shared" si="15"/>
        <v>0</v>
      </c>
      <c r="V32" s="7">
        <f t="shared" si="16"/>
        <v>0</v>
      </c>
      <c r="W32" s="7">
        <f t="shared" si="17"/>
        <v>0</v>
      </c>
      <c r="X32" s="7">
        <f t="shared" si="18"/>
        <v>0</v>
      </c>
      <c r="Y32" s="7">
        <f t="shared" si="19"/>
        <v>0</v>
      </c>
      <c r="Z32" s="7">
        <f t="shared" si="20"/>
        <v>0</v>
      </c>
      <c r="AA32" s="7">
        <f t="shared" si="21"/>
        <v>0</v>
      </c>
      <c r="AB32" s="7">
        <f t="shared" si="22"/>
        <v>0</v>
      </c>
      <c r="AC32" s="7">
        <f t="shared" si="23"/>
        <v>0</v>
      </c>
      <c r="AD32" s="7">
        <f t="shared" si="24"/>
        <v>0</v>
      </c>
      <c r="AE32" s="7">
        <f t="shared" si="25"/>
        <v>0</v>
      </c>
      <c r="AF32" s="7">
        <f t="shared" si="26"/>
        <v>0</v>
      </c>
      <c r="AG32" s="7">
        <f t="shared" si="27"/>
        <v>0</v>
      </c>
      <c r="AH32" s="7">
        <f t="shared" si="28"/>
        <v>0</v>
      </c>
      <c r="AI32" s="7">
        <f t="shared" si="29"/>
        <v>0</v>
      </c>
      <c r="AJ32" s="18"/>
      <c r="AK32" s="18"/>
      <c r="AL32" s="18"/>
      <c r="AM32" s="6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2"/>
      <c r="AY32" s="5"/>
      <c r="AZ32" s="3"/>
    </row>
    <row r="33" spans="2:52" ht="23.25" customHeight="1" thickBot="1">
      <c r="B33" s="15"/>
      <c r="C33" s="14">
        <v>25</v>
      </c>
      <c r="D33" s="17"/>
      <c r="E33" s="17"/>
      <c r="F33" s="12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  <c r="J33" s="7">
        <f t="shared" si="4"/>
        <v>0</v>
      </c>
      <c r="K33" s="7">
        <f t="shared" si="5"/>
        <v>0</v>
      </c>
      <c r="L33" s="7">
        <f t="shared" si="6"/>
        <v>0</v>
      </c>
      <c r="M33" s="7">
        <f t="shared" si="7"/>
        <v>0</v>
      </c>
      <c r="N33" s="7">
        <f t="shared" si="8"/>
        <v>0</v>
      </c>
      <c r="O33" s="7">
        <f t="shared" si="9"/>
        <v>0</v>
      </c>
      <c r="P33" s="7">
        <f t="shared" si="10"/>
        <v>0</v>
      </c>
      <c r="Q33" s="7">
        <f t="shared" si="11"/>
        <v>0</v>
      </c>
      <c r="R33" s="7">
        <f t="shared" si="12"/>
        <v>0</v>
      </c>
      <c r="S33" s="7">
        <f t="shared" si="13"/>
        <v>0</v>
      </c>
      <c r="T33" s="7">
        <f t="shared" si="14"/>
        <v>0</v>
      </c>
      <c r="U33" s="7">
        <f t="shared" si="15"/>
        <v>0</v>
      </c>
      <c r="V33" s="7">
        <f t="shared" si="16"/>
        <v>0</v>
      </c>
      <c r="W33" s="7">
        <f t="shared" si="17"/>
        <v>0</v>
      </c>
      <c r="X33" s="7">
        <f t="shared" si="18"/>
        <v>0</v>
      </c>
      <c r="Y33" s="7">
        <f t="shared" si="19"/>
        <v>0</v>
      </c>
      <c r="Z33" s="7">
        <f t="shared" si="20"/>
        <v>0</v>
      </c>
      <c r="AA33" s="7">
        <f t="shared" si="21"/>
        <v>0</v>
      </c>
      <c r="AB33" s="7">
        <f t="shared" si="22"/>
        <v>0</v>
      </c>
      <c r="AC33" s="7">
        <f t="shared" si="23"/>
        <v>0</v>
      </c>
      <c r="AD33" s="7">
        <f t="shared" si="24"/>
        <v>0</v>
      </c>
      <c r="AE33" s="7">
        <f t="shared" si="25"/>
        <v>0</v>
      </c>
      <c r="AF33" s="7">
        <f t="shared" si="26"/>
        <v>0</v>
      </c>
      <c r="AG33" s="7">
        <f t="shared" si="27"/>
        <v>0</v>
      </c>
      <c r="AH33" s="7">
        <f t="shared" si="28"/>
        <v>0</v>
      </c>
      <c r="AI33" s="7">
        <f t="shared" si="29"/>
        <v>0</v>
      </c>
      <c r="AJ33" s="18"/>
      <c r="AK33" s="18"/>
      <c r="AL33" s="18"/>
      <c r="AM33" s="6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"/>
      <c r="AY33" s="5"/>
      <c r="AZ33" s="3"/>
    </row>
    <row r="34" spans="2:52" ht="23.25" customHeight="1" thickBot="1">
      <c r="B34" s="15"/>
      <c r="C34" s="14">
        <v>26</v>
      </c>
      <c r="D34" s="17"/>
      <c r="E34" s="17"/>
      <c r="F34" s="12">
        <f t="shared" si="0"/>
        <v>0</v>
      </c>
      <c r="G34" s="7">
        <f t="shared" si="1"/>
        <v>0</v>
      </c>
      <c r="H34" s="7">
        <f t="shared" si="2"/>
        <v>0</v>
      </c>
      <c r="I34" s="7">
        <f t="shared" si="3"/>
        <v>0</v>
      </c>
      <c r="J34" s="7">
        <f t="shared" si="4"/>
        <v>0</v>
      </c>
      <c r="K34" s="7">
        <f t="shared" si="5"/>
        <v>0</v>
      </c>
      <c r="L34" s="7">
        <f t="shared" si="6"/>
        <v>0</v>
      </c>
      <c r="M34" s="7">
        <f t="shared" si="7"/>
        <v>0</v>
      </c>
      <c r="N34" s="7">
        <f t="shared" si="8"/>
        <v>0</v>
      </c>
      <c r="O34" s="7">
        <f t="shared" si="9"/>
        <v>0</v>
      </c>
      <c r="P34" s="7">
        <f t="shared" si="10"/>
        <v>0</v>
      </c>
      <c r="Q34" s="7">
        <f t="shared" si="11"/>
        <v>0</v>
      </c>
      <c r="R34" s="7">
        <f t="shared" si="12"/>
        <v>0</v>
      </c>
      <c r="S34" s="7">
        <f t="shared" si="13"/>
        <v>0</v>
      </c>
      <c r="T34" s="7">
        <f t="shared" si="14"/>
        <v>0</v>
      </c>
      <c r="U34" s="7">
        <f t="shared" si="15"/>
        <v>0</v>
      </c>
      <c r="V34" s="7">
        <f t="shared" si="16"/>
        <v>0</v>
      </c>
      <c r="W34" s="7">
        <f t="shared" si="17"/>
        <v>0</v>
      </c>
      <c r="X34" s="7">
        <f t="shared" si="18"/>
        <v>0</v>
      </c>
      <c r="Y34" s="7">
        <f t="shared" si="19"/>
        <v>0</v>
      </c>
      <c r="Z34" s="7">
        <f t="shared" si="20"/>
        <v>0</v>
      </c>
      <c r="AA34" s="7">
        <f t="shared" si="21"/>
        <v>0</v>
      </c>
      <c r="AB34" s="7">
        <f t="shared" si="22"/>
        <v>0</v>
      </c>
      <c r="AC34" s="7">
        <f t="shared" si="23"/>
        <v>0</v>
      </c>
      <c r="AD34" s="7">
        <f t="shared" si="24"/>
        <v>0</v>
      </c>
      <c r="AE34" s="7">
        <f t="shared" si="25"/>
        <v>0</v>
      </c>
      <c r="AF34" s="7">
        <f t="shared" si="26"/>
        <v>0</v>
      </c>
      <c r="AG34" s="7">
        <f t="shared" si="27"/>
        <v>0</v>
      </c>
      <c r="AH34" s="7">
        <f t="shared" si="28"/>
        <v>0</v>
      </c>
      <c r="AI34" s="7">
        <f t="shared" si="29"/>
        <v>0</v>
      </c>
      <c r="AJ34" s="18"/>
      <c r="AK34" s="18"/>
      <c r="AL34" s="18"/>
      <c r="AM34" s="6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2"/>
      <c r="AY34" s="5"/>
      <c r="AZ34" s="3"/>
    </row>
    <row r="35" spans="2:52" ht="23.25" customHeight="1" thickBot="1">
      <c r="B35" s="15"/>
      <c r="C35" s="14">
        <v>27</v>
      </c>
      <c r="D35" s="17"/>
      <c r="E35" s="17"/>
      <c r="F35" s="12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  <c r="J35" s="7">
        <f t="shared" si="4"/>
        <v>0</v>
      </c>
      <c r="K35" s="7">
        <f t="shared" si="5"/>
        <v>0</v>
      </c>
      <c r="L35" s="7">
        <f t="shared" si="6"/>
        <v>0</v>
      </c>
      <c r="M35" s="7">
        <f t="shared" si="7"/>
        <v>0</v>
      </c>
      <c r="N35" s="7">
        <f t="shared" si="8"/>
        <v>0</v>
      </c>
      <c r="O35" s="7">
        <f t="shared" si="9"/>
        <v>0</v>
      </c>
      <c r="P35" s="7">
        <f t="shared" si="10"/>
        <v>0</v>
      </c>
      <c r="Q35" s="7">
        <f t="shared" si="11"/>
        <v>0</v>
      </c>
      <c r="R35" s="7">
        <f t="shared" si="12"/>
        <v>0</v>
      </c>
      <c r="S35" s="7">
        <f t="shared" si="13"/>
        <v>0</v>
      </c>
      <c r="T35" s="7">
        <f t="shared" si="14"/>
        <v>0</v>
      </c>
      <c r="U35" s="7">
        <f t="shared" si="15"/>
        <v>0</v>
      </c>
      <c r="V35" s="7">
        <f t="shared" si="16"/>
        <v>0</v>
      </c>
      <c r="W35" s="7">
        <f t="shared" si="17"/>
        <v>0</v>
      </c>
      <c r="X35" s="7">
        <f t="shared" si="18"/>
        <v>0</v>
      </c>
      <c r="Y35" s="7">
        <f t="shared" si="19"/>
        <v>0</v>
      </c>
      <c r="Z35" s="7">
        <f t="shared" si="20"/>
        <v>0</v>
      </c>
      <c r="AA35" s="7">
        <f t="shared" si="21"/>
        <v>0</v>
      </c>
      <c r="AB35" s="7">
        <f t="shared" si="22"/>
        <v>0</v>
      </c>
      <c r="AC35" s="7">
        <f t="shared" si="23"/>
        <v>0</v>
      </c>
      <c r="AD35" s="7">
        <f t="shared" si="24"/>
        <v>0</v>
      </c>
      <c r="AE35" s="7">
        <f t="shared" si="25"/>
        <v>0</v>
      </c>
      <c r="AF35" s="7">
        <f t="shared" si="26"/>
        <v>0</v>
      </c>
      <c r="AG35" s="7">
        <f t="shared" si="27"/>
        <v>0</v>
      </c>
      <c r="AH35" s="7">
        <f t="shared" si="28"/>
        <v>0</v>
      </c>
      <c r="AI35" s="7">
        <f t="shared" si="29"/>
        <v>0</v>
      </c>
      <c r="AJ35" s="18"/>
      <c r="AK35" s="18"/>
      <c r="AL35" s="18"/>
      <c r="AM35" s="6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2"/>
      <c r="AY35" s="5"/>
      <c r="AZ35" s="3"/>
    </row>
    <row r="36" spans="2:52" ht="23.25" customHeight="1" thickBot="1">
      <c r="B36" s="15"/>
      <c r="C36" s="14">
        <v>28</v>
      </c>
      <c r="D36" s="17"/>
      <c r="E36" s="17"/>
      <c r="F36" s="12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  <c r="J36" s="7">
        <f t="shared" si="4"/>
        <v>0</v>
      </c>
      <c r="K36" s="7">
        <f t="shared" si="5"/>
        <v>0</v>
      </c>
      <c r="L36" s="7">
        <f t="shared" si="6"/>
        <v>0</v>
      </c>
      <c r="M36" s="7">
        <f t="shared" si="7"/>
        <v>0</v>
      </c>
      <c r="N36" s="7">
        <f t="shared" si="8"/>
        <v>0</v>
      </c>
      <c r="O36" s="7">
        <f t="shared" si="9"/>
        <v>0</v>
      </c>
      <c r="P36" s="7">
        <f t="shared" si="10"/>
        <v>0</v>
      </c>
      <c r="Q36" s="7">
        <f t="shared" si="11"/>
        <v>0</v>
      </c>
      <c r="R36" s="7">
        <f t="shared" si="12"/>
        <v>0</v>
      </c>
      <c r="S36" s="7">
        <f t="shared" si="13"/>
        <v>0</v>
      </c>
      <c r="T36" s="7">
        <f t="shared" si="14"/>
        <v>0</v>
      </c>
      <c r="U36" s="7">
        <f t="shared" si="15"/>
        <v>0</v>
      </c>
      <c r="V36" s="7">
        <f t="shared" si="16"/>
        <v>0</v>
      </c>
      <c r="W36" s="7">
        <f t="shared" si="17"/>
        <v>0</v>
      </c>
      <c r="X36" s="7">
        <f t="shared" si="18"/>
        <v>0</v>
      </c>
      <c r="Y36" s="7">
        <f t="shared" si="19"/>
        <v>0</v>
      </c>
      <c r="Z36" s="7">
        <f t="shared" si="20"/>
        <v>0</v>
      </c>
      <c r="AA36" s="7">
        <f t="shared" si="21"/>
        <v>0</v>
      </c>
      <c r="AB36" s="7">
        <f t="shared" si="22"/>
        <v>0</v>
      </c>
      <c r="AC36" s="7">
        <f t="shared" si="23"/>
        <v>0</v>
      </c>
      <c r="AD36" s="7">
        <f t="shared" si="24"/>
        <v>0</v>
      </c>
      <c r="AE36" s="7">
        <f t="shared" si="25"/>
        <v>0</v>
      </c>
      <c r="AF36" s="7">
        <f t="shared" si="26"/>
        <v>0</v>
      </c>
      <c r="AG36" s="7">
        <f t="shared" si="27"/>
        <v>0</v>
      </c>
      <c r="AH36" s="7">
        <f t="shared" si="28"/>
        <v>0</v>
      </c>
      <c r="AI36" s="7">
        <f t="shared" si="29"/>
        <v>0</v>
      </c>
      <c r="AJ36" s="18"/>
      <c r="AK36" s="18"/>
      <c r="AL36" s="18"/>
      <c r="AM36" s="6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"/>
      <c r="AY36" s="5"/>
      <c r="AZ36" s="3"/>
    </row>
    <row r="37" spans="3:50" ht="23.25" customHeight="1" thickBot="1">
      <c r="C37" s="14">
        <v>29</v>
      </c>
      <c r="D37" s="17"/>
      <c r="E37" s="17"/>
      <c r="F37" s="12">
        <f t="shared" si="0"/>
        <v>0</v>
      </c>
      <c r="G37" s="7">
        <f t="shared" si="1"/>
        <v>0</v>
      </c>
      <c r="H37" s="7">
        <f t="shared" si="2"/>
        <v>0</v>
      </c>
      <c r="I37" s="7">
        <f t="shared" si="3"/>
        <v>0</v>
      </c>
      <c r="J37" s="7">
        <f t="shared" si="4"/>
        <v>0</v>
      </c>
      <c r="K37" s="7">
        <f t="shared" si="5"/>
        <v>0</v>
      </c>
      <c r="L37" s="7">
        <f t="shared" si="6"/>
        <v>0</v>
      </c>
      <c r="M37" s="7">
        <f t="shared" si="7"/>
        <v>0</v>
      </c>
      <c r="N37" s="7">
        <f t="shared" si="8"/>
        <v>0</v>
      </c>
      <c r="O37" s="7">
        <f t="shared" si="9"/>
        <v>0</v>
      </c>
      <c r="P37" s="7">
        <f t="shared" si="10"/>
        <v>0</v>
      </c>
      <c r="Q37" s="7">
        <f t="shared" si="11"/>
        <v>0</v>
      </c>
      <c r="R37" s="7">
        <f t="shared" si="12"/>
        <v>0</v>
      </c>
      <c r="S37" s="7">
        <f t="shared" si="13"/>
        <v>0</v>
      </c>
      <c r="T37" s="7">
        <f t="shared" si="14"/>
        <v>0</v>
      </c>
      <c r="U37" s="7">
        <f t="shared" si="15"/>
        <v>0</v>
      </c>
      <c r="V37" s="7">
        <f t="shared" si="16"/>
        <v>0</v>
      </c>
      <c r="W37" s="7">
        <f t="shared" si="17"/>
        <v>0</v>
      </c>
      <c r="X37" s="7">
        <f t="shared" si="18"/>
        <v>0</v>
      </c>
      <c r="Y37" s="7">
        <f t="shared" si="19"/>
        <v>0</v>
      </c>
      <c r="Z37" s="7">
        <f t="shared" si="20"/>
        <v>0</v>
      </c>
      <c r="AA37" s="7">
        <f t="shared" si="21"/>
        <v>0</v>
      </c>
      <c r="AB37" s="7">
        <f t="shared" si="22"/>
        <v>0</v>
      </c>
      <c r="AC37" s="7">
        <f t="shared" si="23"/>
        <v>0</v>
      </c>
      <c r="AD37" s="7">
        <f t="shared" si="24"/>
        <v>0</v>
      </c>
      <c r="AE37" s="7">
        <f t="shared" si="25"/>
        <v>0</v>
      </c>
      <c r="AF37" s="7">
        <f t="shared" si="26"/>
        <v>0</v>
      </c>
      <c r="AG37" s="7">
        <f t="shared" si="27"/>
        <v>0</v>
      </c>
      <c r="AH37" s="7">
        <f t="shared" si="28"/>
        <v>0</v>
      </c>
      <c r="AI37" s="7">
        <f t="shared" si="29"/>
        <v>0</v>
      </c>
      <c r="AJ37" s="18"/>
      <c r="AK37" s="18"/>
      <c r="AL37" s="18"/>
      <c r="AM37" s="6">
        <v>100</v>
      </c>
      <c r="AN37" s="1">
        <v>10</v>
      </c>
      <c r="AO37" s="1">
        <v>10</v>
      </c>
      <c r="AP37" s="1">
        <v>10</v>
      </c>
      <c r="AQ37" s="1">
        <v>10</v>
      </c>
      <c r="AR37" s="1">
        <v>5</v>
      </c>
      <c r="AS37" s="1">
        <v>5</v>
      </c>
      <c r="AT37" s="1">
        <v>15</v>
      </c>
      <c r="AU37" s="1">
        <v>15</v>
      </c>
      <c r="AV37" s="1">
        <v>10</v>
      </c>
      <c r="AW37" s="1">
        <v>10</v>
      </c>
      <c r="AX37" s="2">
        <v>100</v>
      </c>
    </row>
    <row r="38" spans="3:50" ht="23.25" customHeight="1" thickBot="1">
      <c r="C38" s="14">
        <v>30</v>
      </c>
      <c r="D38" s="17"/>
      <c r="E38" s="17"/>
      <c r="F38" s="12">
        <f t="shared" si="0"/>
        <v>0</v>
      </c>
      <c r="G38" s="7">
        <f t="shared" si="1"/>
        <v>0</v>
      </c>
      <c r="H38" s="7">
        <f t="shared" si="2"/>
        <v>0</v>
      </c>
      <c r="I38" s="7">
        <f t="shared" si="3"/>
        <v>0</v>
      </c>
      <c r="J38" s="7">
        <f t="shared" si="4"/>
        <v>0</v>
      </c>
      <c r="K38" s="7">
        <f t="shared" si="5"/>
        <v>0</v>
      </c>
      <c r="L38" s="7">
        <f t="shared" si="6"/>
        <v>0</v>
      </c>
      <c r="M38" s="7">
        <f t="shared" si="7"/>
        <v>0</v>
      </c>
      <c r="N38" s="7">
        <f t="shared" si="8"/>
        <v>0</v>
      </c>
      <c r="O38" s="7">
        <f t="shared" si="9"/>
        <v>0</v>
      </c>
      <c r="P38" s="7">
        <f t="shared" si="10"/>
        <v>0</v>
      </c>
      <c r="Q38" s="7">
        <f t="shared" si="11"/>
        <v>0</v>
      </c>
      <c r="R38" s="7">
        <f t="shared" si="12"/>
        <v>0</v>
      </c>
      <c r="S38" s="7">
        <f t="shared" si="13"/>
        <v>0</v>
      </c>
      <c r="T38" s="7">
        <f t="shared" si="14"/>
        <v>0</v>
      </c>
      <c r="U38" s="7">
        <f t="shared" si="15"/>
        <v>0</v>
      </c>
      <c r="V38" s="7">
        <f t="shared" si="16"/>
        <v>0</v>
      </c>
      <c r="W38" s="7">
        <f t="shared" si="17"/>
        <v>0</v>
      </c>
      <c r="X38" s="7">
        <f t="shared" si="18"/>
        <v>0</v>
      </c>
      <c r="Y38" s="7">
        <f t="shared" si="19"/>
        <v>0</v>
      </c>
      <c r="Z38" s="7">
        <f t="shared" si="20"/>
        <v>0</v>
      </c>
      <c r="AA38" s="7">
        <f t="shared" si="21"/>
        <v>0</v>
      </c>
      <c r="AB38" s="7">
        <f t="shared" si="22"/>
        <v>0</v>
      </c>
      <c r="AC38" s="7">
        <f t="shared" si="23"/>
        <v>0</v>
      </c>
      <c r="AD38" s="7">
        <f t="shared" si="24"/>
        <v>0</v>
      </c>
      <c r="AE38" s="7">
        <f t="shared" si="25"/>
        <v>0</v>
      </c>
      <c r="AF38" s="7">
        <f t="shared" si="26"/>
        <v>0</v>
      </c>
      <c r="AG38" s="7">
        <f t="shared" si="27"/>
        <v>0</v>
      </c>
      <c r="AH38" s="7">
        <f t="shared" si="28"/>
        <v>0</v>
      </c>
      <c r="AI38" s="7">
        <f t="shared" si="29"/>
        <v>0</v>
      </c>
      <c r="AJ38" s="18"/>
      <c r="AK38" s="18"/>
      <c r="AL38" s="18"/>
      <c r="AM38" s="10"/>
      <c r="AN38" s="1">
        <v>10</v>
      </c>
      <c r="AO38" s="1">
        <v>10</v>
      </c>
      <c r="AP38" s="1">
        <v>10</v>
      </c>
      <c r="AQ38" s="1">
        <v>10</v>
      </c>
      <c r="AR38" s="1">
        <v>5</v>
      </c>
      <c r="AS38" s="1">
        <v>5</v>
      </c>
      <c r="AT38" s="1">
        <v>15</v>
      </c>
      <c r="AU38" s="1">
        <v>15</v>
      </c>
      <c r="AV38" s="1">
        <v>10</v>
      </c>
      <c r="AW38" s="1">
        <v>10</v>
      </c>
      <c r="AX38" s="2">
        <v>100</v>
      </c>
    </row>
    <row r="39" spans="3:38" ht="23.25" customHeight="1">
      <c r="C39" s="39" t="s">
        <v>50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AC39" s="41" t="s">
        <v>47</v>
      </c>
      <c r="AD39" s="41"/>
      <c r="AE39" s="41"/>
      <c r="AF39" s="41"/>
      <c r="AG39" s="41"/>
      <c r="AH39" s="41"/>
      <c r="AI39" s="41"/>
      <c r="AJ39" s="41"/>
      <c r="AK39" s="41"/>
      <c r="AL39" s="41"/>
    </row>
    <row r="40" spans="3:38" ht="23.25" customHeight="1"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AC40" s="42" t="s">
        <v>46</v>
      </c>
      <c r="AD40" s="42"/>
      <c r="AE40" s="42"/>
      <c r="AF40" s="42"/>
      <c r="AG40" s="42"/>
      <c r="AH40" s="42"/>
      <c r="AI40" s="42"/>
      <c r="AJ40" s="42"/>
      <c r="AK40" s="42"/>
      <c r="AL40" s="42"/>
    </row>
    <row r="41" spans="3:23" ht="23.25" customHeight="1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3:23" ht="23.25" customHeight="1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5:16" ht="23.25" customHeight="1">
      <c r="E43" s="4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</sheetData>
  <sheetProtection/>
  <mergeCells count="34">
    <mergeCell ref="AG7:AI7"/>
    <mergeCell ref="AJ7:AL7"/>
    <mergeCell ref="R7:T7"/>
    <mergeCell ref="U7:W7"/>
    <mergeCell ref="X7:Z7"/>
    <mergeCell ref="AA7:AC7"/>
    <mergeCell ref="AD7:AF7"/>
    <mergeCell ref="R5:T5"/>
    <mergeCell ref="C39:W40"/>
    <mergeCell ref="C6:E6"/>
    <mergeCell ref="F7:H7"/>
    <mergeCell ref="C7:C8"/>
    <mergeCell ref="D7:D8"/>
    <mergeCell ref="E7:E8"/>
    <mergeCell ref="C4:E5"/>
    <mergeCell ref="AG5:AI5"/>
    <mergeCell ref="AJ5:AL5"/>
    <mergeCell ref="F4:AL4"/>
    <mergeCell ref="F6:AL6"/>
    <mergeCell ref="U5:W5"/>
    <mergeCell ref="X5:Z5"/>
    <mergeCell ref="AA5:AC5"/>
    <mergeCell ref="AD5:AF5"/>
    <mergeCell ref="O5:Q5"/>
    <mergeCell ref="C41:W42"/>
    <mergeCell ref="E43:P43"/>
    <mergeCell ref="AC39:AL39"/>
    <mergeCell ref="AC40:AL40"/>
    <mergeCell ref="F5:H5"/>
    <mergeCell ref="I7:K7"/>
    <mergeCell ref="L7:N7"/>
    <mergeCell ref="O7:Q7"/>
    <mergeCell ref="I5:K5"/>
    <mergeCell ref="L5:N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1" sqref="I1:K27"/>
    </sheetView>
  </sheetViews>
  <sheetFormatPr defaultColWidth="9.140625" defaultRowHeight="15"/>
  <sheetData>
    <row r="1" spans="1:13" ht="24">
      <c r="A1" s="25">
        <v>135</v>
      </c>
      <c r="B1" s="26" t="s">
        <v>16</v>
      </c>
      <c r="C1" s="27">
        <v>80</v>
      </c>
      <c r="D1" s="27">
        <v>71</v>
      </c>
      <c r="E1" s="27">
        <v>68</v>
      </c>
      <c r="F1" s="27"/>
      <c r="G1" s="27"/>
      <c r="H1" s="27"/>
      <c r="I1" s="27">
        <v>85</v>
      </c>
      <c r="J1" s="27">
        <v>80</v>
      </c>
      <c r="K1" s="27">
        <v>80</v>
      </c>
      <c r="L1" s="28">
        <v>77.3333</v>
      </c>
      <c r="M1" s="29"/>
    </row>
    <row r="2" spans="1:13" ht="24">
      <c r="A2" s="30">
        <v>164</v>
      </c>
      <c r="B2" s="19" t="s">
        <v>17</v>
      </c>
      <c r="C2" s="20">
        <v>65</v>
      </c>
      <c r="D2" s="20">
        <v>36</v>
      </c>
      <c r="E2" s="20">
        <v>65</v>
      </c>
      <c r="F2" s="20"/>
      <c r="G2" s="20"/>
      <c r="H2" s="20"/>
      <c r="I2" s="20">
        <v>60</v>
      </c>
      <c r="J2" s="20">
        <v>60</v>
      </c>
      <c r="K2" s="20">
        <v>65</v>
      </c>
      <c r="L2" s="21">
        <v>58.5</v>
      </c>
      <c r="M2" s="31"/>
    </row>
    <row r="3" spans="1:13" ht="24">
      <c r="A3" s="30">
        <v>175</v>
      </c>
      <c r="B3" s="19" t="s">
        <v>18</v>
      </c>
      <c r="C3" s="20">
        <v>75</v>
      </c>
      <c r="D3" s="20">
        <v>58</v>
      </c>
      <c r="E3" s="20">
        <v>72</v>
      </c>
      <c r="F3" s="20"/>
      <c r="G3" s="20"/>
      <c r="H3" s="20"/>
      <c r="I3" s="20">
        <v>70</v>
      </c>
      <c r="J3" s="20">
        <v>75</v>
      </c>
      <c r="K3" s="20">
        <v>75</v>
      </c>
      <c r="L3" s="21">
        <v>70.8333</v>
      </c>
      <c r="M3" s="31"/>
    </row>
    <row r="4" spans="1:13" ht="36">
      <c r="A4" s="30">
        <v>227</v>
      </c>
      <c r="B4" s="19" t="s">
        <v>19</v>
      </c>
      <c r="C4" s="20">
        <v>74</v>
      </c>
      <c r="D4" s="20">
        <v>59</v>
      </c>
      <c r="E4" s="20">
        <v>73</v>
      </c>
      <c r="F4" s="20"/>
      <c r="G4" s="20"/>
      <c r="H4" s="20"/>
      <c r="I4" s="20">
        <v>70</v>
      </c>
      <c r="J4" s="20">
        <v>75</v>
      </c>
      <c r="K4" s="20">
        <v>75</v>
      </c>
      <c r="L4" s="21">
        <v>71</v>
      </c>
      <c r="M4" s="31"/>
    </row>
    <row r="5" spans="1:13" ht="24">
      <c r="A5" s="30">
        <v>228</v>
      </c>
      <c r="B5" s="19" t="s">
        <v>20</v>
      </c>
      <c r="C5" s="20">
        <v>47</v>
      </c>
      <c r="D5" s="20">
        <v>27</v>
      </c>
      <c r="E5" s="20">
        <v>27</v>
      </c>
      <c r="F5" s="20"/>
      <c r="G5" s="20"/>
      <c r="H5" s="20"/>
      <c r="I5" s="20">
        <v>45</v>
      </c>
      <c r="J5" s="20">
        <v>45</v>
      </c>
      <c r="K5" s="20">
        <v>45</v>
      </c>
      <c r="L5" s="21">
        <v>39.3333</v>
      </c>
      <c r="M5" s="31"/>
    </row>
    <row r="6" spans="1:13" ht="36">
      <c r="A6" s="30">
        <v>229</v>
      </c>
      <c r="B6" s="19" t="s">
        <v>21</v>
      </c>
      <c r="C6" s="20">
        <v>24</v>
      </c>
      <c r="D6" s="20">
        <v>18</v>
      </c>
      <c r="E6" s="20">
        <v>14</v>
      </c>
      <c r="F6" s="20"/>
      <c r="G6" s="20"/>
      <c r="H6" s="20"/>
      <c r="I6" s="20">
        <v>45</v>
      </c>
      <c r="J6" s="20">
        <v>45</v>
      </c>
      <c r="K6" s="20">
        <v>45</v>
      </c>
      <c r="L6" s="21">
        <v>31.8333</v>
      </c>
      <c r="M6" s="31"/>
    </row>
    <row r="7" spans="1:13" ht="24">
      <c r="A7" s="30">
        <v>230</v>
      </c>
      <c r="B7" s="19" t="s">
        <v>22</v>
      </c>
      <c r="C7" s="20">
        <v>90</v>
      </c>
      <c r="D7" s="20">
        <v>69</v>
      </c>
      <c r="E7" s="20">
        <v>72</v>
      </c>
      <c r="F7" s="20"/>
      <c r="G7" s="20"/>
      <c r="H7" s="20"/>
      <c r="I7" s="20">
        <v>80</v>
      </c>
      <c r="J7" s="20">
        <v>85</v>
      </c>
      <c r="K7" s="20">
        <v>85</v>
      </c>
      <c r="L7" s="21">
        <v>80.1667</v>
      </c>
      <c r="M7" s="31"/>
    </row>
    <row r="8" spans="1:13" ht="24">
      <c r="A8" s="30">
        <v>231</v>
      </c>
      <c r="B8" s="19" t="s">
        <v>23</v>
      </c>
      <c r="C8" s="20">
        <v>40</v>
      </c>
      <c r="D8" s="20">
        <v>29</v>
      </c>
      <c r="E8" s="20">
        <v>30</v>
      </c>
      <c r="F8" s="20"/>
      <c r="G8" s="20">
        <v>45</v>
      </c>
      <c r="H8" s="20"/>
      <c r="I8" s="20">
        <v>50</v>
      </c>
      <c r="J8" s="20">
        <v>45</v>
      </c>
      <c r="K8" s="20">
        <v>50</v>
      </c>
      <c r="L8" s="21">
        <v>41.2857</v>
      </c>
      <c r="M8" s="31"/>
    </row>
    <row r="9" spans="1:13" ht="24">
      <c r="A9" s="30">
        <v>233</v>
      </c>
      <c r="B9" s="19" t="s">
        <v>24</v>
      </c>
      <c r="C9" s="20">
        <v>92</v>
      </c>
      <c r="D9" s="20">
        <v>80</v>
      </c>
      <c r="E9" s="20">
        <v>84</v>
      </c>
      <c r="F9" s="20"/>
      <c r="G9" s="20"/>
      <c r="H9" s="20"/>
      <c r="I9" s="20">
        <v>95</v>
      </c>
      <c r="J9" s="20">
        <v>95</v>
      </c>
      <c r="K9" s="20">
        <v>100</v>
      </c>
      <c r="L9" s="21">
        <v>91</v>
      </c>
      <c r="M9" s="31"/>
    </row>
    <row r="10" spans="1:13" ht="24">
      <c r="A10" s="30">
        <v>234</v>
      </c>
      <c r="B10" s="19" t="s">
        <v>25</v>
      </c>
      <c r="C10" s="20">
        <v>82</v>
      </c>
      <c r="D10" s="20">
        <v>64</v>
      </c>
      <c r="E10" s="20">
        <v>67</v>
      </c>
      <c r="F10" s="20"/>
      <c r="G10" s="20">
        <v>90</v>
      </c>
      <c r="H10" s="20"/>
      <c r="I10" s="20">
        <v>75</v>
      </c>
      <c r="J10" s="20">
        <v>80</v>
      </c>
      <c r="K10" s="20">
        <v>80</v>
      </c>
      <c r="L10" s="21">
        <v>76.8571</v>
      </c>
      <c r="M10" s="31"/>
    </row>
    <row r="11" spans="1:13" ht="24">
      <c r="A11" s="30">
        <v>235</v>
      </c>
      <c r="B11" s="19" t="s">
        <v>26</v>
      </c>
      <c r="C11" s="20">
        <v>87</v>
      </c>
      <c r="D11" s="20">
        <v>52</v>
      </c>
      <c r="E11" s="20">
        <v>64</v>
      </c>
      <c r="F11" s="20"/>
      <c r="G11" s="20"/>
      <c r="H11" s="20"/>
      <c r="I11" s="20">
        <v>75</v>
      </c>
      <c r="J11" s="20">
        <v>75</v>
      </c>
      <c r="K11" s="20">
        <v>80</v>
      </c>
      <c r="L11" s="21">
        <v>72.1667</v>
      </c>
      <c r="M11" s="31"/>
    </row>
    <row r="12" spans="1:13" ht="24">
      <c r="A12" s="30">
        <v>236</v>
      </c>
      <c r="B12" s="19" t="s">
        <v>27</v>
      </c>
      <c r="C12" s="20">
        <v>90</v>
      </c>
      <c r="D12" s="20">
        <v>81</v>
      </c>
      <c r="E12" s="20">
        <v>100</v>
      </c>
      <c r="F12" s="20"/>
      <c r="G12" s="20">
        <v>90</v>
      </c>
      <c r="H12" s="20"/>
      <c r="I12" s="20">
        <v>95</v>
      </c>
      <c r="J12" s="20">
        <v>95</v>
      </c>
      <c r="K12" s="20">
        <v>100</v>
      </c>
      <c r="L12" s="21">
        <v>93</v>
      </c>
      <c r="M12" s="31"/>
    </row>
    <row r="13" spans="1:13" ht="24">
      <c r="A13" s="30">
        <v>237</v>
      </c>
      <c r="B13" s="19" t="s">
        <v>28</v>
      </c>
      <c r="C13" s="20">
        <v>60</v>
      </c>
      <c r="D13" s="20">
        <v>60</v>
      </c>
      <c r="E13" s="20">
        <v>54</v>
      </c>
      <c r="F13" s="20"/>
      <c r="G13" s="20">
        <v>95</v>
      </c>
      <c r="H13" s="20"/>
      <c r="I13" s="20">
        <v>60</v>
      </c>
      <c r="J13" s="20">
        <v>65</v>
      </c>
      <c r="K13" s="20">
        <v>65</v>
      </c>
      <c r="L13" s="21">
        <v>65.5714</v>
      </c>
      <c r="M13" s="31"/>
    </row>
    <row r="14" spans="1:13" ht="48">
      <c r="A14" s="30">
        <v>238</v>
      </c>
      <c r="B14" s="19" t="s">
        <v>29</v>
      </c>
      <c r="C14" s="20">
        <v>85</v>
      </c>
      <c r="D14" s="20">
        <v>73</v>
      </c>
      <c r="E14" s="20">
        <v>92</v>
      </c>
      <c r="F14" s="20"/>
      <c r="G14" s="20"/>
      <c r="H14" s="20"/>
      <c r="I14" s="20">
        <v>85</v>
      </c>
      <c r="J14" s="20">
        <v>85</v>
      </c>
      <c r="K14" s="20">
        <v>90</v>
      </c>
      <c r="L14" s="21">
        <v>85</v>
      </c>
      <c r="M14" s="31"/>
    </row>
    <row r="15" spans="1:13" ht="24">
      <c r="A15" s="30">
        <v>239</v>
      </c>
      <c r="B15" s="19" t="s">
        <v>30</v>
      </c>
      <c r="C15" s="20">
        <v>50</v>
      </c>
      <c r="D15" s="20">
        <v>34</v>
      </c>
      <c r="E15" s="20">
        <v>24</v>
      </c>
      <c r="F15" s="20"/>
      <c r="G15" s="20"/>
      <c r="H15" s="20"/>
      <c r="I15" s="20">
        <v>45</v>
      </c>
      <c r="J15" s="20">
        <v>45</v>
      </c>
      <c r="K15" s="20">
        <v>45</v>
      </c>
      <c r="L15" s="21">
        <v>40.5</v>
      </c>
      <c r="M15" s="31"/>
    </row>
    <row r="16" spans="1:13" ht="24">
      <c r="A16" s="30">
        <v>241</v>
      </c>
      <c r="B16" s="19" t="s">
        <v>31</v>
      </c>
      <c r="C16" s="20">
        <v>96</v>
      </c>
      <c r="D16" s="20">
        <v>81</v>
      </c>
      <c r="E16" s="20">
        <v>86</v>
      </c>
      <c r="F16" s="20"/>
      <c r="G16" s="20"/>
      <c r="H16" s="20"/>
      <c r="I16" s="20">
        <v>90</v>
      </c>
      <c r="J16" s="20">
        <v>90</v>
      </c>
      <c r="K16" s="20">
        <v>95</v>
      </c>
      <c r="L16" s="21">
        <v>89.6667</v>
      </c>
      <c r="M16" s="31"/>
    </row>
    <row r="17" spans="1:13" ht="36">
      <c r="A17" s="30">
        <v>243</v>
      </c>
      <c r="B17" s="19" t="s">
        <v>32</v>
      </c>
      <c r="C17" s="20">
        <v>63</v>
      </c>
      <c r="D17" s="20">
        <v>56</v>
      </c>
      <c r="E17" s="20">
        <v>64</v>
      </c>
      <c r="F17" s="20"/>
      <c r="G17" s="20">
        <v>60</v>
      </c>
      <c r="H17" s="20"/>
      <c r="I17" s="20">
        <v>60</v>
      </c>
      <c r="J17" s="20">
        <v>65</v>
      </c>
      <c r="K17" s="20">
        <v>65</v>
      </c>
      <c r="L17" s="21">
        <v>61.8571</v>
      </c>
      <c r="M17" s="31"/>
    </row>
    <row r="18" spans="1:13" ht="36">
      <c r="A18" s="30">
        <v>244</v>
      </c>
      <c r="B18" s="19" t="s">
        <v>33</v>
      </c>
      <c r="C18" s="20">
        <v>65</v>
      </c>
      <c r="D18" s="20">
        <v>53</v>
      </c>
      <c r="E18" s="20">
        <v>65</v>
      </c>
      <c r="F18" s="20"/>
      <c r="G18" s="20">
        <v>60</v>
      </c>
      <c r="H18" s="20"/>
      <c r="I18" s="20">
        <v>60</v>
      </c>
      <c r="J18" s="20">
        <v>65</v>
      </c>
      <c r="K18" s="20">
        <v>65</v>
      </c>
      <c r="L18" s="21">
        <v>61.8571</v>
      </c>
      <c r="M18" s="31"/>
    </row>
    <row r="19" spans="1:13" ht="24">
      <c r="A19" s="30">
        <v>245</v>
      </c>
      <c r="B19" s="19" t="s">
        <v>34</v>
      </c>
      <c r="C19" s="20">
        <v>62</v>
      </c>
      <c r="D19" s="20">
        <v>32</v>
      </c>
      <c r="E19" s="20">
        <v>46</v>
      </c>
      <c r="F19" s="20"/>
      <c r="G19" s="20">
        <v>50</v>
      </c>
      <c r="H19" s="20"/>
      <c r="I19" s="20">
        <v>55</v>
      </c>
      <c r="J19" s="20">
        <v>55</v>
      </c>
      <c r="K19" s="20">
        <v>50</v>
      </c>
      <c r="L19" s="21">
        <v>50</v>
      </c>
      <c r="M19" s="31"/>
    </row>
    <row r="20" spans="1:13" ht="36">
      <c r="A20" s="30">
        <v>246</v>
      </c>
      <c r="B20" s="19" t="s">
        <v>35</v>
      </c>
      <c r="C20" s="20">
        <v>37</v>
      </c>
      <c r="D20" s="20">
        <v>22</v>
      </c>
      <c r="E20" s="20">
        <v>16</v>
      </c>
      <c r="F20" s="20"/>
      <c r="G20" s="20"/>
      <c r="H20" s="20"/>
      <c r="I20" s="20">
        <v>45</v>
      </c>
      <c r="J20" s="20">
        <v>45</v>
      </c>
      <c r="K20" s="20">
        <v>45</v>
      </c>
      <c r="L20" s="21">
        <v>35</v>
      </c>
      <c r="M20" s="31"/>
    </row>
    <row r="21" spans="1:13" ht="36">
      <c r="A21" s="30">
        <v>248</v>
      </c>
      <c r="B21" s="19" t="s">
        <v>36</v>
      </c>
      <c r="C21" s="20">
        <v>40</v>
      </c>
      <c r="D21" s="20">
        <v>38</v>
      </c>
      <c r="E21" s="20">
        <v>50</v>
      </c>
      <c r="F21" s="20"/>
      <c r="G21" s="20"/>
      <c r="H21" s="20"/>
      <c r="I21" s="20">
        <v>45</v>
      </c>
      <c r="J21" s="20">
        <v>45</v>
      </c>
      <c r="K21" s="20">
        <v>45</v>
      </c>
      <c r="L21" s="21">
        <v>43.8333</v>
      </c>
      <c r="M21" s="31"/>
    </row>
    <row r="22" spans="1:13" ht="36">
      <c r="A22" s="30">
        <v>249</v>
      </c>
      <c r="B22" s="19" t="s">
        <v>37</v>
      </c>
      <c r="C22" s="20">
        <v>61</v>
      </c>
      <c r="D22" s="20">
        <v>55</v>
      </c>
      <c r="E22" s="20">
        <v>52</v>
      </c>
      <c r="F22" s="20"/>
      <c r="G22" s="20">
        <v>80</v>
      </c>
      <c r="H22" s="20"/>
      <c r="I22" s="20">
        <v>60</v>
      </c>
      <c r="J22" s="20">
        <v>60</v>
      </c>
      <c r="K22" s="20">
        <v>65</v>
      </c>
      <c r="L22" s="21">
        <v>61.8571</v>
      </c>
      <c r="M22" s="31"/>
    </row>
    <row r="23" spans="1:13" ht="24">
      <c r="A23" s="32">
        <v>250</v>
      </c>
      <c r="B23" s="22" t="s">
        <v>38</v>
      </c>
      <c r="C23" s="23">
        <v>67</v>
      </c>
      <c r="D23" s="23">
        <v>17</v>
      </c>
      <c r="E23" s="23">
        <v>45</v>
      </c>
      <c r="F23" s="23"/>
      <c r="G23" s="23"/>
      <c r="H23" s="23"/>
      <c r="I23" s="23">
        <v>55</v>
      </c>
      <c r="J23" s="23">
        <v>50</v>
      </c>
      <c r="K23" s="23">
        <v>55</v>
      </c>
      <c r="L23" s="24">
        <v>48.1667</v>
      </c>
      <c r="M23" s="33"/>
    </row>
    <row r="24" spans="1:13" ht="24">
      <c r="A24" s="30">
        <v>252</v>
      </c>
      <c r="B24" s="19" t="s">
        <v>39</v>
      </c>
      <c r="C24" s="20">
        <v>85</v>
      </c>
      <c r="D24" s="20">
        <v>58</v>
      </c>
      <c r="E24" s="20">
        <v>97</v>
      </c>
      <c r="F24" s="20"/>
      <c r="G24" s="20"/>
      <c r="H24" s="20"/>
      <c r="I24" s="20">
        <v>85</v>
      </c>
      <c r="J24" s="20">
        <v>85</v>
      </c>
      <c r="K24" s="20">
        <v>90</v>
      </c>
      <c r="L24" s="21">
        <v>83.3333</v>
      </c>
      <c r="M24" s="31"/>
    </row>
    <row r="25" spans="1:13" ht="36">
      <c r="A25" s="30">
        <v>253</v>
      </c>
      <c r="B25" s="19" t="s">
        <v>40</v>
      </c>
      <c r="C25" s="20">
        <v>46</v>
      </c>
      <c r="D25" s="20">
        <v>47</v>
      </c>
      <c r="E25" s="20">
        <v>27</v>
      </c>
      <c r="F25" s="20"/>
      <c r="G25" s="20"/>
      <c r="H25" s="20"/>
      <c r="I25" s="20">
        <v>45</v>
      </c>
      <c r="J25" s="20">
        <v>45</v>
      </c>
      <c r="K25" s="20">
        <v>45</v>
      </c>
      <c r="L25" s="21">
        <v>42.5</v>
      </c>
      <c r="M25" s="31"/>
    </row>
    <row r="26" spans="1:13" ht="24">
      <c r="A26" s="30">
        <v>254</v>
      </c>
      <c r="B26" s="19" t="s">
        <v>41</v>
      </c>
      <c r="C26" s="20">
        <v>36</v>
      </c>
      <c r="D26" s="20">
        <v>43</v>
      </c>
      <c r="E26" s="20">
        <v>35</v>
      </c>
      <c r="F26" s="20"/>
      <c r="G26" s="20"/>
      <c r="H26" s="20"/>
      <c r="I26" s="20">
        <v>45</v>
      </c>
      <c r="J26" s="20">
        <v>45</v>
      </c>
      <c r="K26" s="20">
        <v>45</v>
      </c>
      <c r="L26" s="21">
        <v>41.5</v>
      </c>
      <c r="M26" s="31"/>
    </row>
    <row r="27" spans="1:13" ht="36" thickBot="1">
      <c r="A27" s="34">
        <v>255</v>
      </c>
      <c r="B27" s="35" t="s">
        <v>42</v>
      </c>
      <c r="C27" s="36">
        <v>65</v>
      </c>
      <c r="D27" s="36">
        <v>67</v>
      </c>
      <c r="E27" s="36">
        <v>67</v>
      </c>
      <c r="F27" s="36"/>
      <c r="G27" s="36"/>
      <c r="H27" s="36"/>
      <c r="I27" s="36">
        <v>70</v>
      </c>
      <c r="J27" s="36">
        <v>70</v>
      </c>
      <c r="K27" s="36">
        <v>75</v>
      </c>
      <c r="L27" s="37"/>
      <c r="M27" s="3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VESTEL</cp:lastModifiedBy>
  <cp:lastPrinted>2017-06-01T06:08:59Z</cp:lastPrinted>
  <dcterms:created xsi:type="dcterms:W3CDTF">2010-01-12T20:14:16Z</dcterms:created>
  <dcterms:modified xsi:type="dcterms:W3CDTF">2021-01-10T08:55:50Z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